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3" i="2" l="1"/>
  <c r="E3" i="3"/>
  <c r="E4" i="3"/>
  <c r="E5" i="3"/>
  <c r="E6" i="3"/>
  <c r="E7" i="3"/>
  <c r="E8" i="3"/>
  <c r="E9" i="3"/>
  <c r="E10" i="3"/>
  <c r="E11" i="3"/>
  <c r="E12" i="3"/>
  <c r="E13" i="3"/>
  <c r="E2" i="3"/>
  <c r="C3" i="2"/>
  <c r="C4" i="2"/>
  <c r="C5" i="2"/>
  <c r="C6" i="2"/>
  <c r="C7" i="2"/>
  <c r="C8" i="2"/>
  <c r="C9" i="2"/>
  <c r="C10" i="2"/>
  <c r="C11" i="2"/>
  <c r="H3" i="3"/>
  <c r="H4" i="3"/>
  <c r="H5" i="3"/>
  <c r="H6" i="3"/>
  <c r="H2" i="3"/>
  <c r="AN32" i="1" l="1"/>
  <c r="C2" i="2"/>
  <c r="A36" i="1"/>
  <c r="AH9" i="1"/>
  <c r="AI9" i="1"/>
  <c r="G32" i="1"/>
  <c r="AM32" i="1"/>
  <c r="AG35" i="1" l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/>
  <c r="AK31" i="1"/>
  <c r="AJ31" i="1"/>
  <c r="AI31" i="1"/>
  <c r="AH31" i="1"/>
  <c r="AK30" i="1"/>
  <c r="AJ30" i="1"/>
  <c r="AI30" i="1"/>
  <c r="AH30" i="1"/>
  <c r="AK29" i="1"/>
  <c r="AJ29" i="1"/>
  <c r="AI29" i="1"/>
  <c r="AH29" i="1"/>
  <c r="AK28" i="1"/>
  <c r="AJ28" i="1"/>
  <c r="AI28" i="1"/>
  <c r="AH28" i="1"/>
  <c r="AK27" i="1"/>
  <c r="AJ27" i="1"/>
  <c r="AI27" i="1"/>
  <c r="AH27" i="1"/>
  <c r="AK26" i="1"/>
  <c r="AJ26" i="1"/>
  <c r="AI26" i="1"/>
  <c r="AH26" i="1"/>
  <c r="AK25" i="1"/>
  <c r="AJ25" i="1"/>
  <c r="AI25" i="1"/>
  <c r="AH25" i="1"/>
  <c r="AK24" i="1"/>
  <c r="AJ24" i="1"/>
  <c r="AI24" i="1"/>
  <c r="AH24" i="1"/>
  <c r="AK23" i="1"/>
  <c r="AJ23" i="1"/>
  <c r="AI23" i="1"/>
  <c r="AH23" i="1"/>
  <c r="AK22" i="1"/>
  <c r="AJ22" i="1"/>
  <c r="AI22" i="1"/>
  <c r="AH22" i="1"/>
  <c r="AK21" i="1"/>
  <c r="AJ21" i="1"/>
  <c r="AI21" i="1"/>
  <c r="AH21" i="1"/>
  <c r="AK20" i="1"/>
  <c r="AJ20" i="1"/>
  <c r="AI20" i="1"/>
  <c r="AH20" i="1"/>
  <c r="AK19" i="1"/>
  <c r="AJ19" i="1"/>
  <c r="AI19" i="1"/>
  <c r="AH19" i="1"/>
  <c r="AK18" i="1"/>
  <c r="AJ18" i="1"/>
  <c r="AI18" i="1"/>
  <c r="AH18" i="1"/>
  <c r="AK17" i="1"/>
  <c r="AJ17" i="1"/>
  <c r="AI17" i="1"/>
  <c r="AH17" i="1"/>
  <c r="AK16" i="1"/>
  <c r="AJ16" i="1"/>
  <c r="AI16" i="1"/>
  <c r="AH16" i="1"/>
  <c r="AK15" i="1"/>
  <c r="AJ15" i="1"/>
  <c r="AI15" i="1"/>
  <c r="AH15" i="1"/>
  <c r="AK14" i="1"/>
  <c r="AJ14" i="1"/>
  <c r="AI14" i="1"/>
  <c r="AH14" i="1"/>
  <c r="AK13" i="1"/>
  <c r="AJ13" i="1"/>
  <c r="AI13" i="1"/>
  <c r="AH13" i="1"/>
  <c r="AK12" i="1"/>
  <c r="AJ12" i="1"/>
  <c r="AI12" i="1"/>
  <c r="AH12" i="1"/>
  <c r="AK11" i="1"/>
  <c r="AJ11" i="1"/>
  <c r="AI11" i="1"/>
  <c r="AH11" i="1"/>
  <c r="AK10" i="1"/>
  <c r="AJ10" i="1"/>
  <c r="AI10" i="1"/>
  <c r="AH10" i="1"/>
  <c r="AK9" i="1"/>
  <c r="AJ9" i="1"/>
  <c r="AK8" i="1"/>
  <c r="AJ8" i="1"/>
  <c r="AI8" i="1"/>
  <c r="AH8" i="1"/>
  <c r="AK7" i="1"/>
  <c r="AJ7" i="1"/>
  <c r="AI7" i="1"/>
  <c r="AH7" i="1"/>
  <c r="AL10" i="1" l="1"/>
  <c r="AO10" i="1"/>
  <c r="AO13" i="1"/>
  <c r="AL13" i="1" s="1"/>
  <c r="AO16" i="1"/>
  <c r="AL16" i="1" s="1"/>
  <c r="AO19" i="1"/>
  <c r="AL19" i="1" s="1"/>
  <c r="AO22" i="1"/>
  <c r="AL22" i="1" s="1"/>
  <c r="AO25" i="1"/>
  <c r="AL25" i="1" s="1"/>
  <c r="AL31" i="1"/>
  <c r="AO31" i="1"/>
  <c r="AO11" i="1"/>
  <c r="AL11" i="1" s="1"/>
  <c r="AO14" i="1"/>
  <c r="AL14" i="1" s="1"/>
  <c r="AL17" i="1"/>
  <c r="AO17" i="1"/>
  <c r="AO20" i="1"/>
  <c r="AL20" i="1" s="1"/>
  <c r="AO23" i="1"/>
  <c r="AL23" i="1" s="1"/>
  <c r="AL26" i="1"/>
  <c r="AO26" i="1"/>
  <c r="AO29" i="1"/>
  <c r="AL29" i="1"/>
  <c r="AO7" i="1"/>
  <c r="AL7" i="1" s="1"/>
  <c r="AO8" i="1"/>
  <c r="AL8" i="1" s="1"/>
  <c r="AO9" i="1"/>
  <c r="AL9" i="1" s="1"/>
  <c r="AO12" i="1"/>
  <c r="AL12" i="1" s="1"/>
  <c r="AO15" i="1"/>
  <c r="AL15" i="1" s="1"/>
  <c r="AO18" i="1"/>
  <c r="AL18" i="1" s="1"/>
  <c r="AO21" i="1"/>
  <c r="AL21" i="1" s="1"/>
  <c r="AO24" i="1"/>
  <c r="AL24" i="1" s="1"/>
  <c r="AO27" i="1"/>
  <c r="AL27" i="1"/>
  <c r="AL30" i="1"/>
  <c r="AO30" i="1"/>
  <c r="AO28" i="1"/>
  <c r="AL28" i="1" s="1"/>
  <c r="AH32" i="1"/>
  <c r="AI32" i="1"/>
  <c r="AK32" i="1"/>
  <c r="AJ32" i="1"/>
  <c r="Z38" i="1" l="1"/>
  <c r="I38" i="1"/>
  <c r="O39" i="1"/>
  <c r="AI33" i="1"/>
</calcChain>
</file>

<file path=xl/sharedStrings.xml><?xml version="1.0" encoding="utf-8"?>
<sst xmlns="http://schemas.openxmlformats.org/spreadsheetml/2006/main" count="41" uniqueCount="39">
  <si>
    <t>№ пп</t>
  </si>
  <si>
    <t>Экзамены</t>
  </si>
  <si>
    <t>Пропущено</t>
  </si>
  <si>
    <t>Итого</t>
  </si>
  <si>
    <t>по неуважит.</t>
  </si>
  <si>
    <t>ср.балл</t>
  </si>
  <si>
    <t>отлично</t>
  </si>
  <si>
    <t>хорошо</t>
  </si>
  <si>
    <t>удовлетворительно</t>
  </si>
  <si>
    <t>неудовлетворительно</t>
  </si>
  <si>
    <t>Итоговые оценки за семестр</t>
  </si>
  <si>
    <t>Зачеты</t>
  </si>
  <si>
    <t>Дифференцированные зачеты</t>
  </si>
  <si>
    <t>группы</t>
  </si>
  <si>
    <t>по итогам</t>
  </si>
  <si>
    <t>семестра</t>
  </si>
  <si>
    <t>учебного года</t>
  </si>
  <si>
    <t>Показатель качества знаний:</t>
  </si>
  <si>
    <t>Дата составления:</t>
  </si>
  <si>
    <t>Куратор группы:</t>
  </si>
  <si>
    <t>Зав. отделением:</t>
  </si>
  <si>
    <t>(                                          )</t>
  </si>
  <si>
    <t>(                                                  )</t>
  </si>
  <si>
    <t>количество оценок</t>
  </si>
  <si>
    <t>специальности/професии</t>
  </si>
  <si>
    <t>%</t>
  </si>
  <si>
    <t xml:space="preserve">Всего </t>
  </si>
  <si>
    <t>Итого, пропущенно по группе:</t>
  </si>
  <si>
    <t>Уточненная ведомость успеваемости обучающихся</t>
  </si>
  <si>
    <t>на дату</t>
  </si>
  <si>
    <t>( н у ж н о е      п о д ч е р к н у т ь )</t>
  </si>
  <si>
    <r>
      <t xml:space="preserve">Уточненные сведения с учетом ПА в дополнительный перио </t>
    </r>
    <r>
      <rPr>
        <b/>
        <u/>
        <sz val="9"/>
        <rFont val="Times New Roman"/>
        <family val="1"/>
        <charset val="204"/>
      </rPr>
      <t>и (или)</t>
    </r>
    <r>
      <rPr>
        <b/>
        <sz val="9"/>
        <rFont val="Times New Roman"/>
        <family val="1"/>
        <charset val="204"/>
      </rPr>
      <t xml:space="preserve"> с учетов реализации графика ликвидации академических задолженностей:</t>
    </r>
  </si>
  <si>
    <t>1) с учетом ПА в дополнительный период</t>
  </si>
  <si>
    <t>;</t>
  </si>
  <si>
    <r>
      <rPr>
        <b/>
        <sz val="8"/>
        <rFont val="Times New Roman"/>
        <family val="1"/>
        <charset val="204"/>
      </rPr>
      <t>Абсолютная успеваемость</t>
    </r>
    <r>
      <rPr>
        <sz val="8"/>
        <rFont val="Times New Roman"/>
        <family val="1"/>
        <charset val="204"/>
      </rPr>
      <t xml:space="preserve"> с учетом ПА в дополнительный период</t>
    </r>
  </si>
  <si>
    <t>2) с учетом реализации графика ликвидации АЗ</t>
  </si>
  <si>
    <t>(                                      )</t>
  </si>
  <si>
    <t>Фамилия, инициалы            обучающегося</t>
  </si>
  <si>
    <r>
      <t xml:space="preserve">с учетов: </t>
    </r>
    <r>
      <rPr>
        <i/>
        <sz val="11.5"/>
        <color theme="1"/>
        <rFont val="Times New Roman"/>
        <family val="1"/>
        <charset val="204"/>
      </rPr>
      <t xml:space="preserve">ПА в дополнительный период </t>
    </r>
    <r>
      <rPr>
        <b/>
        <i/>
        <sz val="11.5"/>
        <color theme="1"/>
        <rFont val="Times New Roman"/>
        <family val="1"/>
        <charset val="204"/>
      </rPr>
      <t>и (или)</t>
    </r>
    <r>
      <rPr>
        <b/>
        <sz val="11.5"/>
        <color theme="1"/>
        <rFont val="Times New Roman"/>
        <family val="1"/>
        <charset val="204"/>
      </rPr>
      <t xml:space="preserve"> </t>
    </r>
    <r>
      <rPr>
        <i/>
        <sz val="11.5"/>
        <color theme="1"/>
        <rFont val="Times New Roman"/>
        <family val="1"/>
        <charset val="204"/>
      </rPr>
      <t>реализации графика ликвидации академических задолженноестей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</si>
</sst>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7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sz val="7.5"/>
      <name val="Times New Roman"/>
      <family val="1"/>
      <charset val="204"/>
    </font>
    <font>
      <b/>
      <i/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1" fillId="0" borderId="19" xfId="0" applyFont="1" applyBorder="1" applyAlignment="1" applyProtection="1">
      <alignment vertical="center" textRotation="90"/>
      <protection locked="0"/>
    </xf>
    <xf numFmtId="0" fontId="1" fillId="0" borderId="20" xfId="0" applyFont="1" applyBorder="1" applyAlignment="1" applyProtection="1">
      <alignment vertical="center" textRotation="90"/>
      <protection locked="0"/>
    </xf>
    <xf numFmtId="0" fontId="1" fillId="0" borderId="17" xfId="0" applyFont="1" applyBorder="1" applyAlignment="1" applyProtection="1">
      <alignment vertical="center" textRotation="90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1" fillId="0" borderId="0" xfId="0" applyFont="1" applyBorder="1" applyProtection="1">
      <protection locked="0"/>
    </xf>
    <xf numFmtId="2" fontId="1" fillId="0" borderId="0" xfId="0" applyNumberFormat="1" applyFont="1" applyBorder="1" applyAlignment="1" applyProtection="1"/>
    <xf numFmtId="0" fontId="4" fillId="0" borderId="0" xfId="0" applyFont="1" applyAlignment="1"/>
    <xf numFmtId="2" fontId="0" fillId="0" borderId="0" xfId="0" applyNumberFormat="1"/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1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 textRotation="90"/>
      <protection locked="0"/>
    </xf>
    <xf numFmtId="0" fontId="1" fillId="0" borderId="20" xfId="0" applyFont="1" applyBorder="1" applyAlignment="1" applyProtection="1">
      <alignment horizontal="center" vertical="center" textRotation="90"/>
      <protection locked="0"/>
    </xf>
    <xf numFmtId="0" fontId="1" fillId="0" borderId="17" xfId="0" applyFont="1" applyBorder="1" applyAlignment="1" applyProtection="1">
      <alignment horizontal="center" vertical="center" textRotation="90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textRotation="90"/>
    </xf>
    <xf numFmtId="0" fontId="1" fillId="0" borderId="50" xfId="0" applyFont="1" applyBorder="1" applyAlignment="1" applyProtection="1">
      <alignment horizontal="center" vertical="center" textRotation="90"/>
    </xf>
    <xf numFmtId="0" fontId="2" fillId="0" borderId="50" xfId="0" applyFont="1" applyBorder="1" applyAlignment="1" applyProtection="1">
      <alignment horizontal="center" vertical="center" textRotation="90"/>
    </xf>
    <xf numFmtId="0" fontId="2" fillId="0" borderId="4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1" fillId="0" borderId="38" xfId="0" applyFont="1" applyBorder="1" applyProtection="1"/>
    <xf numFmtId="0" fontId="9" fillId="0" borderId="41" xfId="0" applyFont="1" applyBorder="1" applyProtection="1"/>
    <xf numFmtId="0" fontId="9" fillId="0" borderId="49" xfId="0" applyFont="1" applyBorder="1" applyProtection="1"/>
    <xf numFmtId="0" fontId="1" fillId="0" borderId="40" xfId="0" applyFont="1" applyBorder="1" applyProtection="1"/>
    <xf numFmtId="0" fontId="6" fillId="0" borderId="0" xfId="0" applyFont="1" applyBorder="1" applyAlignment="1" applyProtection="1">
      <alignment horizontal="center" vertical="center" textRotation="90" wrapText="1"/>
    </xf>
    <xf numFmtId="0" fontId="8" fillId="0" borderId="0" xfId="0" applyFont="1" applyAlignment="1" applyProtection="1">
      <alignment horizontal="center"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16" fillId="0" borderId="27" xfId="0" applyFont="1" applyBorder="1" applyAlignment="1" applyProtection="1">
      <alignment horizontal="center" vertical="center" textRotation="90" wrapText="1"/>
    </xf>
    <xf numFmtId="0" fontId="16" fillId="0" borderId="28" xfId="0" applyFont="1" applyBorder="1" applyAlignment="1" applyProtection="1">
      <alignment horizontal="center" vertical="center" textRotation="90" wrapText="1"/>
    </xf>
    <xf numFmtId="0" fontId="16" fillId="0" borderId="29" xfId="0" applyFont="1" applyBorder="1" applyAlignment="1" applyProtection="1">
      <alignment horizontal="center" vertical="center" textRotation="90" wrapText="1"/>
    </xf>
    <xf numFmtId="0" fontId="2" fillId="0" borderId="51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right" wrapText="1"/>
    </xf>
    <xf numFmtId="0" fontId="6" fillId="0" borderId="36" xfId="0" applyFont="1" applyBorder="1" applyAlignment="1" applyProtection="1">
      <alignment horizontal="right" wrapText="1"/>
    </xf>
    <xf numFmtId="0" fontId="6" fillId="0" borderId="34" xfId="0" applyFont="1" applyBorder="1" applyAlignment="1" applyProtection="1">
      <alignment horizontal="right" wrapText="1"/>
    </xf>
    <xf numFmtId="0" fontId="6" fillId="0" borderId="29" xfId="0" applyFont="1" applyBorder="1" applyAlignment="1" applyProtection="1">
      <alignment horizontal="right" wrapText="1"/>
    </xf>
    <xf numFmtId="0" fontId="6" fillId="0" borderId="14" xfId="0" applyFont="1" applyBorder="1" applyAlignment="1" applyProtection="1">
      <alignment horizontal="right" wrapText="1"/>
    </xf>
    <xf numFmtId="0" fontId="6" fillId="0" borderId="35" xfId="0" applyFont="1" applyBorder="1" applyAlignment="1" applyProtection="1">
      <alignment horizontal="right" wrapText="1"/>
    </xf>
    <xf numFmtId="0" fontId="1" fillId="0" borderId="19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 textRotation="90"/>
    </xf>
    <xf numFmtId="0" fontId="2" fillId="0" borderId="24" xfId="0" applyFont="1" applyBorder="1" applyAlignment="1" applyProtection="1">
      <alignment horizontal="center" vertical="center" textRotation="90"/>
    </xf>
    <xf numFmtId="0" fontId="2" fillId="0" borderId="25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/>
    <xf numFmtId="0" fontId="8" fillId="0" borderId="0" xfId="0" applyFont="1" applyAlignment="1" applyProtection="1"/>
    <xf numFmtId="0" fontId="16" fillId="0" borderId="0" xfId="0" applyFont="1" applyBorder="1" applyAlignment="1" applyProtection="1">
      <alignment horizontal="center" vertical="center" textRotation="90" wrapText="1"/>
    </xf>
    <xf numFmtId="0" fontId="16" fillId="0" borderId="14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right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8" fillId="0" borderId="14" xfId="0" applyFont="1" applyBorder="1" applyAlignment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2" fontId="1" fillId="0" borderId="14" xfId="0" applyNumberFormat="1" applyFont="1" applyBorder="1" applyAlignment="1" applyProtection="1">
      <alignment horizontal="center"/>
      <protection hidden="1"/>
    </xf>
    <xf numFmtId="2" fontId="1" fillId="0" borderId="14" xfId="0" applyNumberFormat="1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 textRotation="90"/>
      <protection hidden="1"/>
    </xf>
    <xf numFmtId="0" fontId="12" fillId="0" borderId="22" xfId="0" applyFont="1" applyBorder="1" applyAlignment="1" applyProtection="1">
      <alignment horizontal="center" vertical="center" textRotation="90"/>
      <protection hidden="1"/>
    </xf>
    <xf numFmtId="0" fontId="12" fillId="0" borderId="54" xfId="0" applyFont="1" applyBorder="1" applyAlignment="1" applyProtection="1">
      <alignment horizontal="center" vertical="center" textRotation="90"/>
      <protection hidden="1"/>
    </xf>
    <xf numFmtId="0" fontId="7" fillId="0" borderId="45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46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6" fillId="0" borderId="36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Border="1" applyAlignment="1" applyProtection="1">
      <alignment horizontal="center" vertical="center" textRotation="90" wrapText="1"/>
      <protection hidden="1"/>
    </xf>
    <xf numFmtId="0" fontId="9" fillId="0" borderId="49" xfId="0" applyFont="1" applyBorder="1" applyProtection="1"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" fillId="0" borderId="45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2" fontId="1" fillId="0" borderId="21" xfId="0" applyNumberFormat="1" applyFont="1" applyBorder="1" applyAlignment="1" applyProtection="1">
      <alignment horizontal="center"/>
      <protection hidden="1"/>
    </xf>
    <xf numFmtId="0" fontId="2" fillId="0" borderId="46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2" fontId="1" fillId="0" borderId="55" xfId="0" applyNumberFormat="1" applyFont="1" applyBorder="1" applyAlignment="1" applyProtection="1">
      <alignment horizontal="center"/>
      <protection hidden="1"/>
    </xf>
    <xf numFmtId="2" fontId="1" fillId="0" borderId="24" xfId="0" applyNumberFormat="1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view="pageLayout" topLeftCell="A3" zoomScale="90" zoomScaleNormal="100" zoomScalePageLayoutView="90" workbookViewId="0">
      <selection activeCell="X27" sqref="X27"/>
    </sheetView>
  </sheetViews>
  <sheetFormatPr defaultColWidth="9.140625" defaultRowHeight="11.25" x14ac:dyDescent="0.2"/>
  <cols>
    <col min="1" max="1" width="3" style="1" customWidth="1"/>
    <col min="2" max="4" width="2" style="1" customWidth="1"/>
    <col min="5" max="5" width="17.5703125" style="1" customWidth="1"/>
    <col min="6" max="37" width="2.85546875" style="1" customWidth="1"/>
    <col min="38" max="38" width="4.85546875" style="1" customWidth="1"/>
    <col min="39" max="40" width="4.28515625" style="1" customWidth="1"/>
    <col min="41" max="41" width="1.140625" style="1" customWidth="1"/>
    <col min="42" max="16384" width="9.140625" style="1"/>
  </cols>
  <sheetData>
    <row r="1" spans="1:41" ht="16.5" thickBot="1" x14ac:dyDescent="0.3">
      <c r="E1" s="9"/>
      <c r="F1" s="70" t="s">
        <v>28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111"/>
      <c r="Z1" s="111"/>
      <c r="AA1" s="111"/>
      <c r="AB1" s="111"/>
      <c r="AC1" s="72" t="s">
        <v>13</v>
      </c>
      <c r="AD1" s="72"/>
      <c r="AE1" s="72"/>
      <c r="AF1" s="72"/>
      <c r="AG1" s="13"/>
      <c r="AH1" s="13"/>
      <c r="AI1" s="9"/>
      <c r="AJ1" s="9"/>
      <c r="AK1" s="9"/>
      <c r="AL1" s="9"/>
      <c r="AM1" s="9"/>
      <c r="AN1" s="9"/>
      <c r="AO1" s="9"/>
    </row>
    <row r="2" spans="1:41" ht="16.5" thickBot="1" x14ac:dyDescent="0.3">
      <c r="A2" s="48" t="s">
        <v>24</v>
      </c>
      <c r="B2" s="48"/>
      <c r="C2" s="48"/>
      <c r="D2" s="48"/>
      <c r="E2" s="48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71" t="s">
        <v>14</v>
      </c>
      <c r="Z2" s="71"/>
      <c r="AA2" s="71"/>
      <c r="AB2" s="71"/>
      <c r="AC2" s="111"/>
      <c r="AD2" s="111"/>
      <c r="AE2" s="95" t="s">
        <v>15</v>
      </c>
      <c r="AF2" s="95"/>
      <c r="AG2" s="95"/>
      <c r="AH2" s="95"/>
      <c r="AI2" s="113"/>
      <c r="AJ2" s="113"/>
      <c r="AK2" s="72" t="s">
        <v>16</v>
      </c>
      <c r="AL2" s="72"/>
      <c r="AM2" s="72"/>
      <c r="AN2" s="72"/>
      <c r="AO2" s="95"/>
    </row>
    <row r="3" spans="1:41" ht="15" customHeight="1" thickBot="1" x14ac:dyDescent="0.3">
      <c r="A3" s="59" t="s">
        <v>29</v>
      </c>
      <c r="B3" s="59"/>
      <c r="C3" s="59"/>
      <c r="D3" s="59"/>
      <c r="E3" s="110"/>
      <c r="F3" s="59" t="s">
        <v>38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94"/>
    </row>
    <row r="4" spans="1:41" ht="11.25" customHeight="1" thickBot="1" x14ac:dyDescent="0.3">
      <c r="A4" s="18"/>
      <c r="B4" s="18"/>
      <c r="C4" s="18"/>
      <c r="D4" s="18"/>
      <c r="E4" s="18"/>
      <c r="F4" s="10"/>
      <c r="G4" s="10"/>
      <c r="H4" s="34"/>
      <c r="I4" s="10"/>
      <c r="J4" s="10"/>
      <c r="K4" s="10"/>
      <c r="L4" s="10"/>
      <c r="M4" s="10"/>
      <c r="N4" s="10"/>
      <c r="O4" s="10"/>
      <c r="P4" s="10"/>
      <c r="Q4" s="10"/>
      <c r="R4" s="57" t="s">
        <v>30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10"/>
      <c r="AE4" s="10"/>
      <c r="AF4" s="10"/>
      <c r="AG4" s="10"/>
      <c r="AH4" s="10"/>
      <c r="AI4" s="9"/>
      <c r="AJ4" s="9"/>
      <c r="AK4" s="9"/>
      <c r="AL4" s="9"/>
      <c r="AM4" s="9"/>
      <c r="AN4" s="9"/>
      <c r="AO4" s="9"/>
    </row>
    <row r="5" spans="1:41" ht="12" customHeight="1" thickBot="1" x14ac:dyDescent="0.25">
      <c r="A5" s="88" t="s">
        <v>0</v>
      </c>
      <c r="B5" s="53" t="s">
        <v>37</v>
      </c>
      <c r="C5" s="54"/>
      <c r="D5" s="54"/>
      <c r="E5" s="54"/>
      <c r="F5" s="76" t="s">
        <v>12</v>
      </c>
      <c r="G5" s="77"/>
      <c r="H5" s="77"/>
      <c r="I5" s="77"/>
      <c r="J5" s="77"/>
      <c r="K5" s="77"/>
      <c r="L5" s="77"/>
      <c r="M5" s="77"/>
      <c r="N5" s="78"/>
      <c r="O5" s="76" t="s">
        <v>11</v>
      </c>
      <c r="P5" s="77"/>
      <c r="Q5" s="77"/>
      <c r="R5" s="77"/>
      <c r="S5" s="78"/>
      <c r="T5" s="76" t="s">
        <v>10</v>
      </c>
      <c r="U5" s="77"/>
      <c r="V5" s="77"/>
      <c r="W5" s="77"/>
      <c r="X5" s="77"/>
      <c r="Y5" s="77"/>
      <c r="Z5" s="77"/>
      <c r="AA5" s="77"/>
      <c r="AB5" s="78"/>
      <c r="AC5" s="90" t="s">
        <v>1</v>
      </c>
      <c r="AD5" s="91"/>
      <c r="AE5" s="91"/>
      <c r="AF5" s="91"/>
      <c r="AG5" s="92"/>
      <c r="AH5" s="73" t="s">
        <v>3</v>
      </c>
      <c r="AI5" s="74"/>
      <c r="AJ5" s="74"/>
      <c r="AK5" s="74"/>
      <c r="AL5" s="75"/>
      <c r="AM5" s="86" t="s">
        <v>2</v>
      </c>
      <c r="AN5" s="87"/>
      <c r="AO5" s="139"/>
    </row>
    <row r="6" spans="1:41" ht="62.25" customHeight="1" thickBot="1" x14ac:dyDescent="0.25">
      <c r="A6" s="89"/>
      <c r="B6" s="55"/>
      <c r="C6" s="56"/>
      <c r="D6" s="56"/>
      <c r="E6" s="56"/>
      <c r="F6" s="2"/>
      <c r="G6" s="3"/>
      <c r="H6" s="3"/>
      <c r="I6" s="3"/>
      <c r="J6" s="3"/>
      <c r="K6" s="3"/>
      <c r="L6" s="3"/>
      <c r="M6" s="3"/>
      <c r="N6" s="4"/>
      <c r="O6" s="2"/>
      <c r="P6" s="3"/>
      <c r="Q6" s="3"/>
      <c r="R6" s="3"/>
      <c r="S6" s="4"/>
      <c r="T6" s="2"/>
      <c r="U6" s="3"/>
      <c r="V6" s="3"/>
      <c r="W6" s="3"/>
      <c r="X6" s="3"/>
      <c r="Y6" s="3"/>
      <c r="Z6" s="3"/>
      <c r="AA6" s="3"/>
      <c r="AB6" s="4"/>
      <c r="AC6" s="21"/>
      <c r="AD6" s="22"/>
      <c r="AE6" s="22"/>
      <c r="AF6" s="22"/>
      <c r="AG6" s="23"/>
      <c r="AH6" s="42">
        <v>5</v>
      </c>
      <c r="AI6" s="41">
        <v>4</v>
      </c>
      <c r="AJ6" s="41">
        <v>3</v>
      </c>
      <c r="AK6" s="40">
        <v>2</v>
      </c>
      <c r="AL6" s="39" t="s">
        <v>5</v>
      </c>
      <c r="AM6" s="38" t="s">
        <v>26</v>
      </c>
      <c r="AN6" s="37" t="s">
        <v>4</v>
      </c>
      <c r="AO6" s="140"/>
    </row>
    <row r="7" spans="1:41" ht="10.7" customHeight="1" x14ac:dyDescent="0.2">
      <c r="A7" s="35">
        <v>1</v>
      </c>
      <c r="B7" s="51"/>
      <c r="C7" s="52"/>
      <c r="D7" s="52"/>
      <c r="E7" s="99"/>
      <c r="F7" s="17"/>
      <c r="G7" s="15"/>
      <c r="H7" s="15"/>
      <c r="I7" s="15"/>
      <c r="J7" s="15"/>
      <c r="K7" s="15"/>
      <c r="L7" s="15"/>
      <c r="M7" s="15"/>
      <c r="N7" s="16"/>
      <c r="O7" s="17"/>
      <c r="P7" s="15"/>
      <c r="Q7" s="15"/>
      <c r="R7" s="15"/>
      <c r="S7" s="16"/>
      <c r="T7" s="17"/>
      <c r="U7" s="15"/>
      <c r="V7" s="15"/>
      <c r="W7" s="15"/>
      <c r="X7" s="15"/>
      <c r="Y7" s="15"/>
      <c r="Z7" s="15"/>
      <c r="AA7" s="15"/>
      <c r="AB7" s="16"/>
      <c r="AC7" s="17"/>
      <c r="AD7" s="15"/>
      <c r="AE7" s="15"/>
      <c r="AF7" s="15"/>
      <c r="AG7" s="16"/>
      <c r="AH7" s="142">
        <f t="shared" ref="AH7:AH31" si="0">COUNTIF(F7:AG7,5)</f>
        <v>0</v>
      </c>
      <c r="AI7" s="143">
        <f t="shared" ref="AI7:AI31" si="1">COUNTIF(F7:AG7,4)</f>
        <v>0</v>
      </c>
      <c r="AJ7" s="143">
        <f t="shared" ref="AJ7:AJ31" si="2">COUNTIF(F7:AG7,3)</f>
        <v>0</v>
      </c>
      <c r="AK7" s="144">
        <f t="shared" ref="AK7:AK31" si="3">COUNTIF(F7:AG7,2)</f>
        <v>0</v>
      </c>
      <c r="AL7" s="145" t="str">
        <f>IF(AND(AH7=0,AJ7=0,AJ7=0,AK7=0), "0",(AH7*5+AI7*4+AJ7*3)/AO7)</f>
        <v>0</v>
      </c>
      <c r="AM7" s="30"/>
      <c r="AN7" s="27"/>
      <c r="AO7" s="141">
        <f>SUM(AH7:AK7)</f>
        <v>0</v>
      </c>
    </row>
    <row r="8" spans="1:41" ht="10.7" customHeight="1" x14ac:dyDescent="0.2">
      <c r="A8" s="36">
        <v>2</v>
      </c>
      <c r="B8" s="49"/>
      <c r="C8" s="50"/>
      <c r="D8" s="50"/>
      <c r="E8" s="100"/>
      <c r="F8" s="6"/>
      <c r="G8" s="7"/>
      <c r="H8" s="7"/>
      <c r="I8" s="7"/>
      <c r="J8" s="7"/>
      <c r="K8" s="7"/>
      <c r="L8" s="7"/>
      <c r="M8" s="7"/>
      <c r="N8" s="8"/>
      <c r="O8" s="6"/>
      <c r="P8" s="7"/>
      <c r="Q8" s="7"/>
      <c r="R8" s="7"/>
      <c r="S8" s="8"/>
      <c r="T8" s="6"/>
      <c r="U8" s="7"/>
      <c r="V8" s="7"/>
      <c r="W8" s="7"/>
      <c r="X8" s="7"/>
      <c r="Y8" s="7"/>
      <c r="Z8" s="7"/>
      <c r="AA8" s="7"/>
      <c r="AB8" s="8"/>
      <c r="AC8" s="6"/>
      <c r="AD8" s="7"/>
      <c r="AE8" s="7"/>
      <c r="AF8" s="7"/>
      <c r="AG8" s="8"/>
      <c r="AH8" s="146">
        <f t="shared" si="0"/>
        <v>0</v>
      </c>
      <c r="AI8" s="147">
        <f t="shared" si="1"/>
        <v>0</v>
      </c>
      <c r="AJ8" s="147">
        <f t="shared" si="2"/>
        <v>0</v>
      </c>
      <c r="AK8" s="148">
        <f t="shared" si="3"/>
        <v>0</v>
      </c>
      <c r="AL8" s="149" t="str">
        <f t="shared" ref="AL8:AL31" si="4">IF(AND(AH8=0,AJ8=0,AJ8=0,AK8=0), "0",(AH8*5+AI8*4+AJ8*3)/AO8)</f>
        <v>0</v>
      </c>
      <c r="AM8" s="31"/>
      <c r="AN8" s="28"/>
      <c r="AO8" s="141">
        <f t="shared" ref="AO8:AO31" si="5">SUM(AH8:AK8)</f>
        <v>0</v>
      </c>
    </row>
    <row r="9" spans="1:41" ht="10.7" customHeight="1" x14ac:dyDescent="0.2">
      <c r="A9" s="36">
        <v>3</v>
      </c>
      <c r="B9" s="49"/>
      <c r="C9" s="50"/>
      <c r="D9" s="50"/>
      <c r="E9" s="100"/>
      <c r="F9" s="6"/>
      <c r="G9" s="7"/>
      <c r="H9" s="7"/>
      <c r="I9" s="7"/>
      <c r="J9" s="7"/>
      <c r="K9" s="7"/>
      <c r="L9" s="7"/>
      <c r="M9" s="7"/>
      <c r="N9" s="8"/>
      <c r="O9" s="6"/>
      <c r="P9" s="7"/>
      <c r="Q9" s="7"/>
      <c r="R9" s="7"/>
      <c r="S9" s="8"/>
      <c r="T9" s="6"/>
      <c r="U9" s="7"/>
      <c r="V9" s="7"/>
      <c r="W9" s="7"/>
      <c r="X9" s="7"/>
      <c r="Y9" s="7"/>
      <c r="Z9" s="7"/>
      <c r="AA9" s="7"/>
      <c r="AB9" s="8"/>
      <c r="AC9" s="6"/>
      <c r="AD9" s="7"/>
      <c r="AE9" s="7"/>
      <c r="AF9" s="7"/>
      <c r="AG9" s="8"/>
      <c r="AH9" s="146">
        <f t="shared" si="0"/>
        <v>0</v>
      </c>
      <c r="AI9" s="147">
        <f t="shared" si="1"/>
        <v>0</v>
      </c>
      <c r="AJ9" s="147">
        <f t="shared" si="2"/>
        <v>0</v>
      </c>
      <c r="AK9" s="148">
        <f t="shared" si="3"/>
        <v>0</v>
      </c>
      <c r="AL9" s="149" t="str">
        <f t="shared" si="4"/>
        <v>0</v>
      </c>
      <c r="AM9" s="31"/>
      <c r="AN9" s="28"/>
      <c r="AO9" s="141">
        <f t="shared" si="5"/>
        <v>0</v>
      </c>
    </row>
    <row r="10" spans="1:41" ht="10.7" customHeight="1" x14ac:dyDescent="0.2">
      <c r="A10" s="36">
        <v>4</v>
      </c>
      <c r="B10" s="49"/>
      <c r="C10" s="50"/>
      <c r="D10" s="50"/>
      <c r="E10" s="100"/>
      <c r="F10" s="6"/>
      <c r="G10" s="7"/>
      <c r="H10" s="7"/>
      <c r="I10" s="7"/>
      <c r="J10" s="7"/>
      <c r="K10" s="7"/>
      <c r="L10" s="7"/>
      <c r="M10" s="7"/>
      <c r="N10" s="8"/>
      <c r="O10" s="6"/>
      <c r="P10" s="7"/>
      <c r="Q10" s="7"/>
      <c r="R10" s="7"/>
      <c r="S10" s="8"/>
      <c r="T10" s="6"/>
      <c r="U10" s="7"/>
      <c r="V10" s="7"/>
      <c r="W10" s="7"/>
      <c r="X10" s="7"/>
      <c r="Y10" s="7"/>
      <c r="Z10" s="7"/>
      <c r="AA10" s="7"/>
      <c r="AB10" s="8"/>
      <c r="AC10" s="6"/>
      <c r="AD10" s="7"/>
      <c r="AE10" s="7"/>
      <c r="AF10" s="7"/>
      <c r="AG10" s="8"/>
      <c r="AH10" s="146">
        <f t="shared" si="0"/>
        <v>0</v>
      </c>
      <c r="AI10" s="147">
        <f t="shared" si="1"/>
        <v>0</v>
      </c>
      <c r="AJ10" s="147">
        <f t="shared" si="2"/>
        <v>0</v>
      </c>
      <c r="AK10" s="148">
        <f t="shared" si="3"/>
        <v>0</v>
      </c>
      <c r="AL10" s="149" t="str">
        <f t="shared" si="4"/>
        <v>0</v>
      </c>
      <c r="AM10" s="31"/>
      <c r="AN10" s="28"/>
      <c r="AO10" s="141">
        <f t="shared" si="5"/>
        <v>0</v>
      </c>
    </row>
    <row r="11" spans="1:41" ht="10.7" customHeight="1" x14ac:dyDescent="0.2">
      <c r="A11" s="36">
        <v>5</v>
      </c>
      <c r="B11" s="49"/>
      <c r="C11" s="50"/>
      <c r="D11" s="50"/>
      <c r="E11" s="100"/>
      <c r="F11" s="6"/>
      <c r="G11" s="7"/>
      <c r="H11" s="7"/>
      <c r="I11" s="7"/>
      <c r="J11" s="7"/>
      <c r="K11" s="7"/>
      <c r="L11" s="7"/>
      <c r="M11" s="7"/>
      <c r="N11" s="8"/>
      <c r="O11" s="6"/>
      <c r="P11" s="7"/>
      <c r="Q11" s="7"/>
      <c r="R11" s="7"/>
      <c r="S11" s="8"/>
      <c r="T11" s="6"/>
      <c r="U11" s="7"/>
      <c r="V11" s="7"/>
      <c r="W11" s="7"/>
      <c r="X11" s="7"/>
      <c r="Y11" s="7"/>
      <c r="Z11" s="7"/>
      <c r="AA11" s="7"/>
      <c r="AB11" s="8"/>
      <c r="AC11" s="6"/>
      <c r="AD11" s="7"/>
      <c r="AE11" s="7"/>
      <c r="AF11" s="7"/>
      <c r="AG11" s="8"/>
      <c r="AH11" s="146">
        <f t="shared" si="0"/>
        <v>0</v>
      </c>
      <c r="AI11" s="147">
        <f t="shared" si="1"/>
        <v>0</v>
      </c>
      <c r="AJ11" s="147">
        <f t="shared" si="2"/>
        <v>0</v>
      </c>
      <c r="AK11" s="148">
        <f t="shared" si="3"/>
        <v>0</v>
      </c>
      <c r="AL11" s="149" t="str">
        <f t="shared" si="4"/>
        <v>0</v>
      </c>
      <c r="AM11" s="31"/>
      <c r="AN11" s="28"/>
      <c r="AO11" s="141">
        <f t="shared" si="5"/>
        <v>0</v>
      </c>
    </row>
    <row r="12" spans="1:41" ht="10.7" customHeight="1" x14ac:dyDescent="0.2">
      <c r="A12" s="36">
        <v>6</v>
      </c>
      <c r="B12" s="49"/>
      <c r="C12" s="50"/>
      <c r="D12" s="50"/>
      <c r="E12" s="100"/>
      <c r="F12" s="6"/>
      <c r="G12" s="7"/>
      <c r="H12" s="7"/>
      <c r="I12" s="7"/>
      <c r="J12" s="7"/>
      <c r="K12" s="7"/>
      <c r="L12" s="7"/>
      <c r="M12" s="7"/>
      <c r="N12" s="8"/>
      <c r="O12" s="6"/>
      <c r="P12" s="7"/>
      <c r="Q12" s="7"/>
      <c r="R12" s="7"/>
      <c r="S12" s="8"/>
      <c r="T12" s="6"/>
      <c r="U12" s="7"/>
      <c r="V12" s="7"/>
      <c r="W12" s="7"/>
      <c r="X12" s="7"/>
      <c r="Y12" s="7"/>
      <c r="Z12" s="7"/>
      <c r="AA12" s="7"/>
      <c r="AB12" s="8"/>
      <c r="AC12" s="6"/>
      <c r="AD12" s="7"/>
      <c r="AE12" s="7"/>
      <c r="AF12" s="7"/>
      <c r="AG12" s="8"/>
      <c r="AH12" s="146">
        <f t="shared" si="0"/>
        <v>0</v>
      </c>
      <c r="AI12" s="147">
        <f t="shared" si="1"/>
        <v>0</v>
      </c>
      <c r="AJ12" s="147">
        <f t="shared" si="2"/>
        <v>0</v>
      </c>
      <c r="AK12" s="148">
        <f t="shared" si="3"/>
        <v>0</v>
      </c>
      <c r="AL12" s="149" t="str">
        <f t="shared" si="4"/>
        <v>0</v>
      </c>
      <c r="AM12" s="31"/>
      <c r="AN12" s="28"/>
      <c r="AO12" s="141">
        <f t="shared" si="5"/>
        <v>0</v>
      </c>
    </row>
    <row r="13" spans="1:41" ht="10.7" customHeight="1" x14ac:dyDescent="0.2">
      <c r="A13" s="36">
        <v>7</v>
      </c>
      <c r="B13" s="49"/>
      <c r="C13" s="50"/>
      <c r="D13" s="50"/>
      <c r="E13" s="100"/>
      <c r="F13" s="6"/>
      <c r="G13" s="7"/>
      <c r="H13" s="7"/>
      <c r="I13" s="7"/>
      <c r="J13" s="7"/>
      <c r="K13" s="7"/>
      <c r="L13" s="7"/>
      <c r="M13" s="7"/>
      <c r="N13" s="8"/>
      <c r="O13" s="6"/>
      <c r="P13" s="7"/>
      <c r="Q13" s="7"/>
      <c r="R13" s="7"/>
      <c r="S13" s="8"/>
      <c r="T13" s="6"/>
      <c r="U13" s="7"/>
      <c r="V13" s="7"/>
      <c r="W13" s="7"/>
      <c r="X13" s="7"/>
      <c r="Y13" s="7"/>
      <c r="Z13" s="7"/>
      <c r="AA13" s="7"/>
      <c r="AB13" s="8"/>
      <c r="AC13" s="6"/>
      <c r="AD13" s="7"/>
      <c r="AE13" s="7"/>
      <c r="AF13" s="7"/>
      <c r="AG13" s="8"/>
      <c r="AH13" s="146">
        <f t="shared" si="0"/>
        <v>0</v>
      </c>
      <c r="AI13" s="147">
        <f t="shared" si="1"/>
        <v>0</v>
      </c>
      <c r="AJ13" s="147">
        <f t="shared" si="2"/>
        <v>0</v>
      </c>
      <c r="AK13" s="148">
        <f t="shared" si="3"/>
        <v>0</v>
      </c>
      <c r="AL13" s="149" t="str">
        <f t="shared" si="4"/>
        <v>0</v>
      </c>
      <c r="AM13" s="31"/>
      <c r="AN13" s="28"/>
      <c r="AO13" s="141">
        <f t="shared" si="5"/>
        <v>0</v>
      </c>
    </row>
    <row r="14" spans="1:41" ht="10.7" customHeight="1" x14ac:dyDescent="0.2">
      <c r="A14" s="36">
        <v>8</v>
      </c>
      <c r="B14" s="49"/>
      <c r="C14" s="50"/>
      <c r="D14" s="50"/>
      <c r="E14" s="100"/>
      <c r="F14" s="6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  <c r="R14" s="7"/>
      <c r="S14" s="8"/>
      <c r="T14" s="6"/>
      <c r="U14" s="7"/>
      <c r="V14" s="7"/>
      <c r="W14" s="7"/>
      <c r="X14" s="7"/>
      <c r="Y14" s="7"/>
      <c r="Z14" s="7"/>
      <c r="AA14" s="7"/>
      <c r="AB14" s="8"/>
      <c r="AC14" s="6"/>
      <c r="AD14" s="7"/>
      <c r="AE14" s="7"/>
      <c r="AF14" s="7"/>
      <c r="AG14" s="8"/>
      <c r="AH14" s="146">
        <f t="shared" si="0"/>
        <v>0</v>
      </c>
      <c r="AI14" s="147">
        <f t="shared" si="1"/>
        <v>0</v>
      </c>
      <c r="AJ14" s="147">
        <f t="shared" si="2"/>
        <v>0</v>
      </c>
      <c r="AK14" s="148">
        <f t="shared" si="3"/>
        <v>0</v>
      </c>
      <c r="AL14" s="149" t="str">
        <f t="shared" si="4"/>
        <v>0</v>
      </c>
      <c r="AM14" s="31"/>
      <c r="AN14" s="28"/>
      <c r="AO14" s="141">
        <f t="shared" si="5"/>
        <v>0</v>
      </c>
    </row>
    <row r="15" spans="1:41" ht="10.7" customHeight="1" x14ac:dyDescent="0.2">
      <c r="A15" s="36">
        <v>9</v>
      </c>
      <c r="B15" s="49"/>
      <c r="C15" s="50"/>
      <c r="D15" s="50"/>
      <c r="E15" s="100"/>
      <c r="F15" s="6"/>
      <c r="G15" s="7"/>
      <c r="H15" s="7"/>
      <c r="I15" s="7"/>
      <c r="J15" s="7"/>
      <c r="K15" s="7"/>
      <c r="L15" s="7"/>
      <c r="M15" s="7"/>
      <c r="N15" s="8"/>
      <c r="O15" s="6"/>
      <c r="P15" s="7"/>
      <c r="Q15" s="7"/>
      <c r="R15" s="7"/>
      <c r="S15" s="8"/>
      <c r="T15" s="6"/>
      <c r="U15" s="7"/>
      <c r="V15" s="7"/>
      <c r="W15" s="7"/>
      <c r="X15" s="7"/>
      <c r="Y15" s="7"/>
      <c r="Z15" s="7"/>
      <c r="AA15" s="7"/>
      <c r="AB15" s="8"/>
      <c r="AC15" s="6"/>
      <c r="AD15" s="7"/>
      <c r="AE15" s="7"/>
      <c r="AF15" s="7"/>
      <c r="AG15" s="8"/>
      <c r="AH15" s="146">
        <f t="shared" si="0"/>
        <v>0</v>
      </c>
      <c r="AI15" s="147">
        <f t="shared" si="1"/>
        <v>0</v>
      </c>
      <c r="AJ15" s="147">
        <f t="shared" si="2"/>
        <v>0</v>
      </c>
      <c r="AK15" s="148">
        <f t="shared" si="3"/>
        <v>0</v>
      </c>
      <c r="AL15" s="149" t="str">
        <f t="shared" si="4"/>
        <v>0</v>
      </c>
      <c r="AM15" s="31"/>
      <c r="AN15" s="28"/>
      <c r="AO15" s="141">
        <f t="shared" si="5"/>
        <v>0</v>
      </c>
    </row>
    <row r="16" spans="1:41" ht="10.7" customHeight="1" x14ac:dyDescent="0.2">
      <c r="A16" s="36">
        <v>10</v>
      </c>
      <c r="B16" s="49"/>
      <c r="C16" s="50"/>
      <c r="D16" s="50"/>
      <c r="E16" s="100"/>
      <c r="F16" s="6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  <c r="R16" s="7"/>
      <c r="S16" s="8"/>
      <c r="T16" s="6"/>
      <c r="U16" s="7"/>
      <c r="V16" s="7"/>
      <c r="W16" s="7"/>
      <c r="X16" s="7"/>
      <c r="Y16" s="7"/>
      <c r="Z16" s="7"/>
      <c r="AA16" s="7"/>
      <c r="AB16" s="8"/>
      <c r="AC16" s="6"/>
      <c r="AD16" s="7"/>
      <c r="AE16" s="7"/>
      <c r="AF16" s="7"/>
      <c r="AG16" s="8"/>
      <c r="AH16" s="146">
        <f t="shared" si="0"/>
        <v>0</v>
      </c>
      <c r="AI16" s="147">
        <f t="shared" si="1"/>
        <v>0</v>
      </c>
      <c r="AJ16" s="147">
        <f t="shared" si="2"/>
        <v>0</v>
      </c>
      <c r="AK16" s="148">
        <f t="shared" si="3"/>
        <v>0</v>
      </c>
      <c r="AL16" s="149" t="str">
        <f t="shared" si="4"/>
        <v>0</v>
      </c>
      <c r="AM16" s="31"/>
      <c r="AN16" s="28"/>
      <c r="AO16" s="141">
        <f t="shared" si="5"/>
        <v>0</v>
      </c>
    </row>
    <row r="17" spans="1:41" ht="10.7" customHeight="1" x14ac:dyDescent="0.2">
      <c r="A17" s="36">
        <v>11</v>
      </c>
      <c r="B17" s="49"/>
      <c r="C17" s="50"/>
      <c r="D17" s="50"/>
      <c r="E17" s="100"/>
      <c r="F17" s="6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  <c r="R17" s="7"/>
      <c r="S17" s="8"/>
      <c r="T17" s="6"/>
      <c r="U17" s="7"/>
      <c r="V17" s="7"/>
      <c r="W17" s="7"/>
      <c r="X17" s="7"/>
      <c r="Y17" s="7"/>
      <c r="Z17" s="7"/>
      <c r="AA17" s="7"/>
      <c r="AB17" s="8"/>
      <c r="AC17" s="6"/>
      <c r="AD17" s="7"/>
      <c r="AE17" s="7"/>
      <c r="AF17" s="7"/>
      <c r="AG17" s="8"/>
      <c r="AH17" s="146">
        <f t="shared" si="0"/>
        <v>0</v>
      </c>
      <c r="AI17" s="147">
        <f t="shared" si="1"/>
        <v>0</v>
      </c>
      <c r="AJ17" s="147">
        <f t="shared" si="2"/>
        <v>0</v>
      </c>
      <c r="AK17" s="148">
        <f t="shared" si="3"/>
        <v>0</v>
      </c>
      <c r="AL17" s="149" t="str">
        <f t="shared" si="4"/>
        <v>0</v>
      </c>
      <c r="AM17" s="31"/>
      <c r="AN17" s="28"/>
      <c r="AO17" s="141">
        <f t="shared" si="5"/>
        <v>0</v>
      </c>
    </row>
    <row r="18" spans="1:41" ht="10.7" customHeight="1" x14ac:dyDescent="0.2">
      <c r="A18" s="36">
        <v>12</v>
      </c>
      <c r="B18" s="49"/>
      <c r="C18" s="50"/>
      <c r="D18" s="50"/>
      <c r="E18" s="100"/>
      <c r="F18" s="6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  <c r="R18" s="7"/>
      <c r="S18" s="8"/>
      <c r="T18" s="6"/>
      <c r="U18" s="7"/>
      <c r="V18" s="7"/>
      <c r="W18" s="7"/>
      <c r="X18" s="7"/>
      <c r="Y18" s="7"/>
      <c r="Z18" s="7"/>
      <c r="AA18" s="7"/>
      <c r="AB18" s="8"/>
      <c r="AC18" s="6"/>
      <c r="AD18" s="7"/>
      <c r="AE18" s="7"/>
      <c r="AF18" s="7"/>
      <c r="AG18" s="8"/>
      <c r="AH18" s="146">
        <f t="shared" si="0"/>
        <v>0</v>
      </c>
      <c r="AI18" s="147">
        <f t="shared" si="1"/>
        <v>0</v>
      </c>
      <c r="AJ18" s="147">
        <f t="shared" si="2"/>
        <v>0</v>
      </c>
      <c r="AK18" s="148">
        <f t="shared" si="3"/>
        <v>0</v>
      </c>
      <c r="AL18" s="149" t="str">
        <f t="shared" si="4"/>
        <v>0</v>
      </c>
      <c r="AM18" s="31"/>
      <c r="AN18" s="28"/>
      <c r="AO18" s="141">
        <f t="shared" si="5"/>
        <v>0</v>
      </c>
    </row>
    <row r="19" spans="1:41" ht="10.7" customHeight="1" x14ac:dyDescent="0.2">
      <c r="A19" s="36">
        <v>13</v>
      </c>
      <c r="B19" s="49"/>
      <c r="C19" s="50"/>
      <c r="D19" s="50"/>
      <c r="E19" s="100"/>
      <c r="F19" s="6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  <c r="R19" s="7"/>
      <c r="S19" s="8"/>
      <c r="T19" s="6"/>
      <c r="U19" s="7"/>
      <c r="V19" s="7"/>
      <c r="W19" s="7"/>
      <c r="X19" s="7"/>
      <c r="Y19" s="7"/>
      <c r="Z19" s="7"/>
      <c r="AA19" s="7"/>
      <c r="AB19" s="8"/>
      <c r="AC19" s="6"/>
      <c r="AD19" s="7"/>
      <c r="AE19" s="7"/>
      <c r="AF19" s="7"/>
      <c r="AG19" s="8"/>
      <c r="AH19" s="146">
        <f t="shared" si="0"/>
        <v>0</v>
      </c>
      <c r="AI19" s="147">
        <f t="shared" si="1"/>
        <v>0</v>
      </c>
      <c r="AJ19" s="147">
        <f t="shared" si="2"/>
        <v>0</v>
      </c>
      <c r="AK19" s="148">
        <f t="shared" si="3"/>
        <v>0</v>
      </c>
      <c r="AL19" s="149" t="str">
        <f t="shared" si="4"/>
        <v>0</v>
      </c>
      <c r="AM19" s="31"/>
      <c r="AN19" s="28"/>
      <c r="AO19" s="141">
        <f t="shared" si="5"/>
        <v>0</v>
      </c>
    </row>
    <row r="20" spans="1:41" ht="10.7" customHeight="1" x14ac:dyDescent="0.2">
      <c r="A20" s="36">
        <v>14</v>
      </c>
      <c r="B20" s="49"/>
      <c r="C20" s="50"/>
      <c r="D20" s="50"/>
      <c r="E20" s="100"/>
      <c r="F20" s="6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  <c r="R20" s="7"/>
      <c r="S20" s="8"/>
      <c r="T20" s="6"/>
      <c r="U20" s="7"/>
      <c r="V20" s="7"/>
      <c r="W20" s="7"/>
      <c r="X20" s="7"/>
      <c r="Y20" s="7"/>
      <c r="Z20" s="7"/>
      <c r="AA20" s="7"/>
      <c r="AB20" s="8"/>
      <c r="AC20" s="6"/>
      <c r="AD20" s="7"/>
      <c r="AE20" s="7"/>
      <c r="AF20" s="7"/>
      <c r="AG20" s="8"/>
      <c r="AH20" s="146">
        <f t="shared" si="0"/>
        <v>0</v>
      </c>
      <c r="AI20" s="147">
        <f t="shared" si="1"/>
        <v>0</v>
      </c>
      <c r="AJ20" s="147">
        <f t="shared" si="2"/>
        <v>0</v>
      </c>
      <c r="AK20" s="148">
        <f t="shared" si="3"/>
        <v>0</v>
      </c>
      <c r="AL20" s="149" t="str">
        <f t="shared" si="4"/>
        <v>0</v>
      </c>
      <c r="AM20" s="31"/>
      <c r="AN20" s="28"/>
      <c r="AO20" s="141">
        <f t="shared" si="5"/>
        <v>0</v>
      </c>
    </row>
    <row r="21" spans="1:41" ht="10.7" customHeight="1" x14ac:dyDescent="0.2">
      <c r="A21" s="36">
        <v>15</v>
      </c>
      <c r="B21" s="49"/>
      <c r="C21" s="50"/>
      <c r="D21" s="50"/>
      <c r="E21" s="100"/>
      <c r="F21" s="6"/>
      <c r="G21" s="7"/>
      <c r="H21" s="7"/>
      <c r="I21" s="7"/>
      <c r="J21" s="7"/>
      <c r="K21" s="7"/>
      <c r="L21" s="7"/>
      <c r="M21" s="7"/>
      <c r="N21" s="8"/>
      <c r="O21" s="6"/>
      <c r="P21" s="7"/>
      <c r="Q21" s="7"/>
      <c r="R21" s="7"/>
      <c r="S21" s="8"/>
      <c r="T21" s="6"/>
      <c r="U21" s="7"/>
      <c r="V21" s="7"/>
      <c r="W21" s="7"/>
      <c r="X21" s="7"/>
      <c r="Y21" s="7"/>
      <c r="Z21" s="7"/>
      <c r="AA21" s="7"/>
      <c r="AB21" s="8"/>
      <c r="AC21" s="6"/>
      <c r="AD21" s="7"/>
      <c r="AE21" s="7"/>
      <c r="AF21" s="7"/>
      <c r="AG21" s="8"/>
      <c r="AH21" s="146">
        <f t="shared" si="0"/>
        <v>0</v>
      </c>
      <c r="AI21" s="147">
        <f t="shared" si="1"/>
        <v>0</v>
      </c>
      <c r="AJ21" s="147">
        <f t="shared" si="2"/>
        <v>0</v>
      </c>
      <c r="AK21" s="148">
        <f t="shared" si="3"/>
        <v>0</v>
      </c>
      <c r="AL21" s="149" t="str">
        <f t="shared" si="4"/>
        <v>0</v>
      </c>
      <c r="AM21" s="31"/>
      <c r="AN21" s="28"/>
      <c r="AO21" s="141">
        <f t="shared" si="5"/>
        <v>0</v>
      </c>
    </row>
    <row r="22" spans="1:41" ht="10.7" customHeight="1" x14ac:dyDescent="0.2">
      <c r="A22" s="36">
        <v>16</v>
      </c>
      <c r="B22" s="49"/>
      <c r="C22" s="50"/>
      <c r="D22" s="50"/>
      <c r="E22" s="100"/>
      <c r="F22" s="6"/>
      <c r="G22" s="7"/>
      <c r="H22" s="7"/>
      <c r="I22" s="7"/>
      <c r="J22" s="7"/>
      <c r="K22" s="7"/>
      <c r="L22" s="7"/>
      <c r="M22" s="7"/>
      <c r="N22" s="8"/>
      <c r="O22" s="6"/>
      <c r="P22" s="7"/>
      <c r="Q22" s="7"/>
      <c r="R22" s="7"/>
      <c r="S22" s="8"/>
      <c r="T22" s="6"/>
      <c r="U22" s="7"/>
      <c r="V22" s="7"/>
      <c r="W22" s="7"/>
      <c r="X22" s="7"/>
      <c r="Y22" s="7"/>
      <c r="Z22" s="7"/>
      <c r="AA22" s="7"/>
      <c r="AB22" s="8"/>
      <c r="AC22" s="6"/>
      <c r="AD22" s="7"/>
      <c r="AE22" s="7"/>
      <c r="AF22" s="7"/>
      <c r="AG22" s="8"/>
      <c r="AH22" s="146">
        <f t="shared" si="0"/>
        <v>0</v>
      </c>
      <c r="AI22" s="147">
        <f t="shared" si="1"/>
        <v>0</v>
      </c>
      <c r="AJ22" s="147">
        <f t="shared" si="2"/>
        <v>0</v>
      </c>
      <c r="AK22" s="148">
        <f t="shared" si="3"/>
        <v>0</v>
      </c>
      <c r="AL22" s="149" t="str">
        <f t="shared" si="4"/>
        <v>0</v>
      </c>
      <c r="AM22" s="31"/>
      <c r="AN22" s="28"/>
      <c r="AO22" s="141">
        <f t="shared" si="5"/>
        <v>0</v>
      </c>
    </row>
    <row r="23" spans="1:41" ht="10.7" customHeight="1" x14ac:dyDescent="0.2">
      <c r="A23" s="36">
        <v>17</v>
      </c>
      <c r="B23" s="49"/>
      <c r="C23" s="50"/>
      <c r="D23" s="50"/>
      <c r="E23" s="100"/>
      <c r="F23" s="6"/>
      <c r="G23" s="7"/>
      <c r="H23" s="7"/>
      <c r="I23" s="7"/>
      <c r="J23" s="7"/>
      <c r="K23" s="7"/>
      <c r="L23" s="7"/>
      <c r="M23" s="7"/>
      <c r="N23" s="8"/>
      <c r="O23" s="6"/>
      <c r="P23" s="7"/>
      <c r="Q23" s="7"/>
      <c r="R23" s="7"/>
      <c r="S23" s="8"/>
      <c r="T23" s="6"/>
      <c r="U23" s="7"/>
      <c r="V23" s="7"/>
      <c r="W23" s="7"/>
      <c r="X23" s="7"/>
      <c r="Y23" s="7"/>
      <c r="Z23" s="7"/>
      <c r="AA23" s="7"/>
      <c r="AB23" s="8"/>
      <c r="AC23" s="6"/>
      <c r="AD23" s="7"/>
      <c r="AE23" s="7"/>
      <c r="AF23" s="7"/>
      <c r="AG23" s="8"/>
      <c r="AH23" s="146">
        <f t="shared" si="0"/>
        <v>0</v>
      </c>
      <c r="AI23" s="147">
        <f t="shared" si="1"/>
        <v>0</v>
      </c>
      <c r="AJ23" s="147">
        <f t="shared" si="2"/>
        <v>0</v>
      </c>
      <c r="AK23" s="148">
        <f t="shared" si="3"/>
        <v>0</v>
      </c>
      <c r="AL23" s="149" t="str">
        <f t="shared" si="4"/>
        <v>0</v>
      </c>
      <c r="AM23" s="31"/>
      <c r="AN23" s="28"/>
      <c r="AO23" s="141">
        <f t="shared" si="5"/>
        <v>0</v>
      </c>
    </row>
    <row r="24" spans="1:41" ht="10.7" customHeight="1" x14ac:dyDescent="0.2">
      <c r="A24" s="36">
        <v>18</v>
      </c>
      <c r="B24" s="49"/>
      <c r="C24" s="50"/>
      <c r="D24" s="50"/>
      <c r="E24" s="100"/>
      <c r="F24" s="6"/>
      <c r="G24" s="7"/>
      <c r="H24" s="7"/>
      <c r="I24" s="7"/>
      <c r="J24" s="7"/>
      <c r="K24" s="7"/>
      <c r="L24" s="7"/>
      <c r="M24" s="7"/>
      <c r="N24" s="8"/>
      <c r="O24" s="6"/>
      <c r="P24" s="7"/>
      <c r="Q24" s="7"/>
      <c r="R24" s="7"/>
      <c r="S24" s="8"/>
      <c r="T24" s="6"/>
      <c r="U24" s="7"/>
      <c r="V24" s="7"/>
      <c r="W24" s="7"/>
      <c r="X24" s="7"/>
      <c r="Y24" s="7"/>
      <c r="Z24" s="7"/>
      <c r="AA24" s="7"/>
      <c r="AB24" s="8"/>
      <c r="AC24" s="6"/>
      <c r="AD24" s="7"/>
      <c r="AE24" s="7"/>
      <c r="AF24" s="7"/>
      <c r="AG24" s="8"/>
      <c r="AH24" s="146">
        <f t="shared" si="0"/>
        <v>0</v>
      </c>
      <c r="AI24" s="147">
        <f t="shared" si="1"/>
        <v>0</v>
      </c>
      <c r="AJ24" s="147">
        <f t="shared" si="2"/>
        <v>0</v>
      </c>
      <c r="AK24" s="148">
        <f t="shared" si="3"/>
        <v>0</v>
      </c>
      <c r="AL24" s="149" t="str">
        <f t="shared" si="4"/>
        <v>0</v>
      </c>
      <c r="AM24" s="31"/>
      <c r="AN24" s="28"/>
      <c r="AO24" s="141">
        <f t="shared" si="5"/>
        <v>0</v>
      </c>
    </row>
    <row r="25" spans="1:41" ht="10.7" customHeight="1" x14ac:dyDescent="0.2">
      <c r="A25" s="36">
        <v>19</v>
      </c>
      <c r="B25" s="49"/>
      <c r="C25" s="50"/>
      <c r="D25" s="50"/>
      <c r="E25" s="100"/>
      <c r="F25" s="6"/>
      <c r="G25" s="7"/>
      <c r="H25" s="7"/>
      <c r="I25" s="7"/>
      <c r="J25" s="7"/>
      <c r="K25" s="7"/>
      <c r="L25" s="7"/>
      <c r="M25" s="7"/>
      <c r="N25" s="8"/>
      <c r="O25" s="6"/>
      <c r="P25" s="7"/>
      <c r="Q25" s="7"/>
      <c r="R25" s="7"/>
      <c r="S25" s="8"/>
      <c r="T25" s="6"/>
      <c r="U25" s="7"/>
      <c r="V25" s="7"/>
      <c r="W25" s="7"/>
      <c r="X25" s="7"/>
      <c r="Y25" s="7"/>
      <c r="Z25" s="7"/>
      <c r="AA25" s="7"/>
      <c r="AB25" s="8"/>
      <c r="AC25" s="6"/>
      <c r="AD25" s="7"/>
      <c r="AE25" s="7"/>
      <c r="AF25" s="7"/>
      <c r="AG25" s="8"/>
      <c r="AH25" s="146">
        <f t="shared" si="0"/>
        <v>0</v>
      </c>
      <c r="AI25" s="147">
        <f t="shared" si="1"/>
        <v>0</v>
      </c>
      <c r="AJ25" s="147">
        <f t="shared" si="2"/>
        <v>0</v>
      </c>
      <c r="AK25" s="148">
        <f t="shared" si="3"/>
        <v>0</v>
      </c>
      <c r="AL25" s="149" t="str">
        <f t="shared" si="4"/>
        <v>0</v>
      </c>
      <c r="AM25" s="31"/>
      <c r="AN25" s="28"/>
      <c r="AO25" s="141">
        <f t="shared" si="5"/>
        <v>0</v>
      </c>
    </row>
    <row r="26" spans="1:41" ht="10.7" customHeight="1" x14ac:dyDescent="0.2">
      <c r="A26" s="36">
        <v>20</v>
      </c>
      <c r="B26" s="49"/>
      <c r="C26" s="50"/>
      <c r="D26" s="50"/>
      <c r="E26" s="100"/>
      <c r="F26" s="6"/>
      <c r="G26" s="7"/>
      <c r="H26" s="7"/>
      <c r="I26" s="7"/>
      <c r="J26" s="7"/>
      <c r="K26" s="7"/>
      <c r="L26" s="7"/>
      <c r="M26" s="7"/>
      <c r="N26" s="8"/>
      <c r="O26" s="6"/>
      <c r="P26" s="7"/>
      <c r="Q26" s="7"/>
      <c r="R26" s="7"/>
      <c r="S26" s="8"/>
      <c r="T26" s="6"/>
      <c r="U26" s="7"/>
      <c r="V26" s="7"/>
      <c r="W26" s="7"/>
      <c r="X26" s="7"/>
      <c r="Y26" s="7"/>
      <c r="Z26" s="7"/>
      <c r="AA26" s="7"/>
      <c r="AB26" s="8"/>
      <c r="AC26" s="6"/>
      <c r="AD26" s="7"/>
      <c r="AE26" s="7"/>
      <c r="AF26" s="7"/>
      <c r="AG26" s="8"/>
      <c r="AH26" s="146">
        <f t="shared" si="0"/>
        <v>0</v>
      </c>
      <c r="AI26" s="147">
        <f t="shared" si="1"/>
        <v>0</v>
      </c>
      <c r="AJ26" s="147">
        <f t="shared" si="2"/>
        <v>0</v>
      </c>
      <c r="AK26" s="148">
        <f t="shared" si="3"/>
        <v>0</v>
      </c>
      <c r="AL26" s="149" t="str">
        <f t="shared" si="4"/>
        <v>0</v>
      </c>
      <c r="AM26" s="31"/>
      <c r="AN26" s="28"/>
      <c r="AO26" s="141">
        <f t="shared" si="5"/>
        <v>0</v>
      </c>
    </row>
    <row r="27" spans="1:41" ht="10.7" customHeight="1" x14ac:dyDescent="0.2">
      <c r="A27" s="36">
        <v>21</v>
      </c>
      <c r="B27" s="49"/>
      <c r="C27" s="50"/>
      <c r="D27" s="50"/>
      <c r="E27" s="100"/>
      <c r="F27" s="6"/>
      <c r="G27" s="7"/>
      <c r="H27" s="7"/>
      <c r="I27" s="7"/>
      <c r="J27" s="7"/>
      <c r="K27" s="7"/>
      <c r="L27" s="7"/>
      <c r="M27" s="7"/>
      <c r="N27" s="8"/>
      <c r="O27" s="6"/>
      <c r="P27" s="7"/>
      <c r="Q27" s="7"/>
      <c r="R27" s="7"/>
      <c r="S27" s="8"/>
      <c r="T27" s="6"/>
      <c r="U27" s="7"/>
      <c r="V27" s="7"/>
      <c r="W27" s="7"/>
      <c r="X27" s="7"/>
      <c r="Y27" s="7"/>
      <c r="Z27" s="7"/>
      <c r="AA27" s="7"/>
      <c r="AB27" s="8"/>
      <c r="AC27" s="6"/>
      <c r="AD27" s="7"/>
      <c r="AE27" s="7"/>
      <c r="AF27" s="7"/>
      <c r="AG27" s="8"/>
      <c r="AH27" s="146">
        <f t="shared" si="0"/>
        <v>0</v>
      </c>
      <c r="AI27" s="147">
        <f t="shared" si="1"/>
        <v>0</v>
      </c>
      <c r="AJ27" s="147">
        <f t="shared" si="2"/>
        <v>0</v>
      </c>
      <c r="AK27" s="148">
        <f t="shared" si="3"/>
        <v>0</v>
      </c>
      <c r="AL27" s="149" t="str">
        <f t="shared" si="4"/>
        <v>0</v>
      </c>
      <c r="AM27" s="31"/>
      <c r="AN27" s="28"/>
      <c r="AO27" s="141">
        <f t="shared" si="5"/>
        <v>0</v>
      </c>
    </row>
    <row r="28" spans="1:41" ht="10.7" customHeight="1" x14ac:dyDescent="0.2">
      <c r="A28" s="36">
        <v>22</v>
      </c>
      <c r="B28" s="49"/>
      <c r="C28" s="50"/>
      <c r="D28" s="50"/>
      <c r="E28" s="100"/>
      <c r="F28" s="6"/>
      <c r="G28" s="7"/>
      <c r="H28" s="7"/>
      <c r="I28" s="7"/>
      <c r="J28" s="7"/>
      <c r="K28" s="7"/>
      <c r="L28" s="7"/>
      <c r="M28" s="7"/>
      <c r="N28" s="8"/>
      <c r="O28" s="6"/>
      <c r="P28" s="7"/>
      <c r="Q28" s="7"/>
      <c r="R28" s="7"/>
      <c r="S28" s="8"/>
      <c r="T28" s="6"/>
      <c r="U28" s="7"/>
      <c r="V28" s="7"/>
      <c r="W28" s="7"/>
      <c r="X28" s="7"/>
      <c r="Y28" s="7"/>
      <c r="Z28" s="7"/>
      <c r="AA28" s="7"/>
      <c r="AB28" s="8"/>
      <c r="AC28" s="6"/>
      <c r="AD28" s="7"/>
      <c r="AE28" s="7"/>
      <c r="AF28" s="7"/>
      <c r="AG28" s="8"/>
      <c r="AH28" s="146">
        <f t="shared" si="0"/>
        <v>0</v>
      </c>
      <c r="AI28" s="147">
        <f t="shared" si="1"/>
        <v>0</v>
      </c>
      <c r="AJ28" s="147">
        <f t="shared" si="2"/>
        <v>0</v>
      </c>
      <c r="AK28" s="148">
        <f t="shared" si="3"/>
        <v>0</v>
      </c>
      <c r="AL28" s="149" t="str">
        <f t="shared" si="4"/>
        <v>0</v>
      </c>
      <c r="AM28" s="31"/>
      <c r="AN28" s="28"/>
      <c r="AO28" s="141">
        <f t="shared" si="5"/>
        <v>0</v>
      </c>
    </row>
    <row r="29" spans="1:41" ht="10.7" customHeight="1" x14ac:dyDescent="0.2">
      <c r="A29" s="36">
        <v>23</v>
      </c>
      <c r="B29" s="49"/>
      <c r="C29" s="50"/>
      <c r="D29" s="50"/>
      <c r="E29" s="100"/>
      <c r="F29" s="6"/>
      <c r="G29" s="7"/>
      <c r="H29" s="7"/>
      <c r="I29" s="7"/>
      <c r="J29" s="7"/>
      <c r="K29" s="7"/>
      <c r="L29" s="7"/>
      <c r="M29" s="7"/>
      <c r="N29" s="8"/>
      <c r="O29" s="6"/>
      <c r="P29" s="7"/>
      <c r="Q29" s="7"/>
      <c r="R29" s="7"/>
      <c r="S29" s="8"/>
      <c r="T29" s="6"/>
      <c r="U29" s="7"/>
      <c r="V29" s="7"/>
      <c r="W29" s="7"/>
      <c r="X29" s="7"/>
      <c r="Y29" s="7"/>
      <c r="Z29" s="7"/>
      <c r="AA29" s="7"/>
      <c r="AB29" s="8"/>
      <c r="AC29" s="6"/>
      <c r="AD29" s="7"/>
      <c r="AE29" s="7"/>
      <c r="AF29" s="7"/>
      <c r="AG29" s="8"/>
      <c r="AH29" s="146">
        <f t="shared" si="0"/>
        <v>0</v>
      </c>
      <c r="AI29" s="147">
        <f t="shared" si="1"/>
        <v>0</v>
      </c>
      <c r="AJ29" s="147">
        <f t="shared" si="2"/>
        <v>0</v>
      </c>
      <c r="AK29" s="148">
        <f t="shared" si="3"/>
        <v>0</v>
      </c>
      <c r="AL29" s="149" t="str">
        <f t="shared" si="4"/>
        <v>0</v>
      </c>
      <c r="AM29" s="31"/>
      <c r="AN29" s="28"/>
      <c r="AO29" s="141">
        <f t="shared" si="5"/>
        <v>0</v>
      </c>
    </row>
    <row r="30" spans="1:41" ht="10.7" customHeight="1" x14ac:dyDescent="0.2">
      <c r="A30" s="36">
        <v>24</v>
      </c>
      <c r="B30" s="49"/>
      <c r="C30" s="50"/>
      <c r="D30" s="50"/>
      <c r="E30" s="100"/>
      <c r="F30" s="6"/>
      <c r="G30" s="7"/>
      <c r="H30" s="7"/>
      <c r="I30" s="7"/>
      <c r="J30" s="7"/>
      <c r="K30" s="7"/>
      <c r="L30" s="7"/>
      <c r="M30" s="7"/>
      <c r="N30" s="8"/>
      <c r="O30" s="6"/>
      <c r="P30" s="7"/>
      <c r="Q30" s="7"/>
      <c r="R30" s="7"/>
      <c r="S30" s="8"/>
      <c r="T30" s="6"/>
      <c r="U30" s="7"/>
      <c r="V30" s="7"/>
      <c r="W30" s="7"/>
      <c r="X30" s="7"/>
      <c r="Y30" s="7"/>
      <c r="Z30" s="7"/>
      <c r="AA30" s="7"/>
      <c r="AB30" s="8"/>
      <c r="AC30" s="6"/>
      <c r="AD30" s="7"/>
      <c r="AE30" s="7"/>
      <c r="AF30" s="7"/>
      <c r="AG30" s="8"/>
      <c r="AH30" s="146">
        <f t="shared" si="0"/>
        <v>0</v>
      </c>
      <c r="AI30" s="147">
        <f t="shared" si="1"/>
        <v>0</v>
      </c>
      <c r="AJ30" s="147">
        <f t="shared" si="2"/>
        <v>0</v>
      </c>
      <c r="AK30" s="148">
        <f t="shared" si="3"/>
        <v>0</v>
      </c>
      <c r="AL30" s="149" t="str">
        <f t="shared" si="4"/>
        <v>0</v>
      </c>
      <c r="AM30" s="31"/>
      <c r="AN30" s="28"/>
      <c r="AO30" s="141">
        <f t="shared" si="5"/>
        <v>0</v>
      </c>
    </row>
    <row r="31" spans="1:41" ht="10.7" customHeight="1" thickBot="1" x14ac:dyDescent="0.25">
      <c r="A31" s="5">
        <v>25</v>
      </c>
      <c r="B31" s="68"/>
      <c r="C31" s="69"/>
      <c r="D31" s="69"/>
      <c r="E31" s="101"/>
      <c r="F31" s="24"/>
      <c r="G31" s="25"/>
      <c r="H31" s="25"/>
      <c r="I31" s="25"/>
      <c r="J31" s="25"/>
      <c r="K31" s="25"/>
      <c r="L31" s="25"/>
      <c r="M31" s="25"/>
      <c r="N31" s="26"/>
      <c r="O31" s="24"/>
      <c r="P31" s="25"/>
      <c r="Q31" s="25"/>
      <c r="R31" s="25"/>
      <c r="S31" s="26"/>
      <c r="T31" s="24"/>
      <c r="U31" s="25"/>
      <c r="V31" s="25"/>
      <c r="W31" s="25"/>
      <c r="X31" s="25"/>
      <c r="Y31" s="25"/>
      <c r="Z31" s="25"/>
      <c r="AA31" s="25"/>
      <c r="AB31" s="26"/>
      <c r="AC31" s="24"/>
      <c r="AD31" s="25"/>
      <c r="AE31" s="25"/>
      <c r="AF31" s="25"/>
      <c r="AG31" s="26"/>
      <c r="AH31" s="146">
        <f t="shared" si="0"/>
        <v>0</v>
      </c>
      <c r="AI31" s="147">
        <f t="shared" si="1"/>
        <v>0</v>
      </c>
      <c r="AJ31" s="147">
        <f t="shared" si="2"/>
        <v>0</v>
      </c>
      <c r="AK31" s="148">
        <f t="shared" si="3"/>
        <v>0</v>
      </c>
      <c r="AL31" s="150" t="str">
        <f t="shared" si="4"/>
        <v>0</v>
      </c>
      <c r="AM31" s="32"/>
      <c r="AN31" s="29"/>
      <c r="AO31" s="141">
        <f t="shared" si="5"/>
        <v>0</v>
      </c>
    </row>
    <row r="32" spans="1:41" ht="11.25" customHeight="1" x14ac:dyDescent="0.2">
      <c r="A32" s="65" t="s">
        <v>23</v>
      </c>
      <c r="B32" s="96"/>
      <c r="C32" s="102" t="s">
        <v>6</v>
      </c>
      <c r="D32" s="103"/>
      <c r="E32" s="104"/>
      <c r="F32" s="122">
        <f t="shared" ref="F32:AG32" si="6">COUNTIF(F7:F31,5)</f>
        <v>0</v>
      </c>
      <c r="G32" s="123">
        <f>COUNTIF(G7:G31,5)</f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 t="shared" si="6"/>
        <v>0</v>
      </c>
      <c r="L32" s="123">
        <f t="shared" si="6"/>
        <v>0</v>
      </c>
      <c r="M32" s="123">
        <f t="shared" si="6"/>
        <v>0</v>
      </c>
      <c r="N32" s="124">
        <f t="shared" si="6"/>
        <v>0</v>
      </c>
      <c r="O32" s="125">
        <f t="shared" si="6"/>
        <v>0</v>
      </c>
      <c r="P32" s="123">
        <f t="shared" si="6"/>
        <v>0</v>
      </c>
      <c r="Q32" s="123">
        <f t="shared" si="6"/>
        <v>0</v>
      </c>
      <c r="R32" s="123">
        <f t="shared" si="6"/>
        <v>0</v>
      </c>
      <c r="S32" s="124">
        <f t="shared" si="6"/>
        <v>0</v>
      </c>
      <c r="T32" s="125">
        <f t="shared" si="6"/>
        <v>0</v>
      </c>
      <c r="U32" s="123">
        <f t="shared" si="6"/>
        <v>0</v>
      </c>
      <c r="V32" s="123">
        <f t="shared" si="6"/>
        <v>0</v>
      </c>
      <c r="W32" s="123">
        <f t="shared" si="6"/>
        <v>0</v>
      </c>
      <c r="X32" s="123">
        <f t="shared" si="6"/>
        <v>0</v>
      </c>
      <c r="Y32" s="123">
        <f t="shared" si="6"/>
        <v>0</v>
      </c>
      <c r="Z32" s="123">
        <f t="shared" si="6"/>
        <v>0</v>
      </c>
      <c r="AA32" s="123">
        <f t="shared" si="6"/>
        <v>0</v>
      </c>
      <c r="AB32" s="124">
        <f t="shared" si="6"/>
        <v>0</v>
      </c>
      <c r="AC32" s="125">
        <f t="shared" si="6"/>
        <v>0</v>
      </c>
      <c r="AD32" s="123">
        <f t="shared" si="6"/>
        <v>0</v>
      </c>
      <c r="AE32" s="123">
        <f t="shared" si="6"/>
        <v>0</v>
      </c>
      <c r="AF32" s="123">
        <f t="shared" si="6"/>
        <v>0</v>
      </c>
      <c r="AG32" s="124">
        <f t="shared" si="6"/>
        <v>0</v>
      </c>
      <c r="AH32" s="137">
        <f>SUM(AH7:AH31)</f>
        <v>0</v>
      </c>
      <c r="AI32" s="138">
        <f>SUM(AI7:AI31)</f>
        <v>0</v>
      </c>
      <c r="AJ32" s="138">
        <f>SUM(AJ7:AJ31)</f>
        <v>0</v>
      </c>
      <c r="AK32" s="138">
        <f>SUM(AK7:AK31)</f>
        <v>0</v>
      </c>
      <c r="AL32" s="43"/>
      <c r="AM32" s="119">
        <f>SUM(AM1:AM31)</f>
        <v>0</v>
      </c>
      <c r="AN32" s="119">
        <f>SUM(AN1:AN31)</f>
        <v>0</v>
      </c>
      <c r="AO32" s="79"/>
    </row>
    <row r="33" spans="1:41" ht="11.25" customHeight="1" thickBot="1" x14ac:dyDescent="0.25">
      <c r="A33" s="66"/>
      <c r="B33" s="96"/>
      <c r="C33" s="105" t="s">
        <v>7</v>
      </c>
      <c r="D33" s="98"/>
      <c r="E33" s="106"/>
      <c r="F33" s="126">
        <f t="shared" ref="F33:AG33" si="7">COUNTIF(F7:F31,4)</f>
        <v>0</v>
      </c>
      <c r="G33" s="127">
        <f t="shared" si="7"/>
        <v>0</v>
      </c>
      <c r="H33" s="127">
        <f t="shared" si="7"/>
        <v>0</v>
      </c>
      <c r="I33" s="127">
        <f t="shared" si="7"/>
        <v>0</v>
      </c>
      <c r="J33" s="127">
        <f t="shared" si="7"/>
        <v>0</v>
      </c>
      <c r="K33" s="127">
        <f t="shared" si="7"/>
        <v>0</v>
      </c>
      <c r="L33" s="127">
        <f t="shared" si="7"/>
        <v>0</v>
      </c>
      <c r="M33" s="127">
        <f t="shared" si="7"/>
        <v>0</v>
      </c>
      <c r="N33" s="128">
        <f t="shared" si="7"/>
        <v>0</v>
      </c>
      <c r="O33" s="129">
        <f t="shared" si="7"/>
        <v>0</v>
      </c>
      <c r="P33" s="127">
        <f t="shared" si="7"/>
        <v>0</v>
      </c>
      <c r="Q33" s="127">
        <f t="shared" si="7"/>
        <v>0</v>
      </c>
      <c r="R33" s="127">
        <f t="shared" si="7"/>
        <v>0</v>
      </c>
      <c r="S33" s="128">
        <f t="shared" si="7"/>
        <v>0</v>
      </c>
      <c r="T33" s="129">
        <f t="shared" si="7"/>
        <v>0</v>
      </c>
      <c r="U33" s="127">
        <f t="shared" si="7"/>
        <v>0</v>
      </c>
      <c r="V33" s="127">
        <f t="shared" si="7"/>
        <v>0</v>
      </c>
      <c r="W33" s="127">
        <f t="shared" si="7"/>
        <v>0</v>
      </c>
      <c r="X33" s="127">
        <f t="shared" si="7"/>
        <v>0</v>
      </c>
      <c r="Y33" s="127">
        <f t="shared" si="7"/>
        <v>0</v>
      </c>
      <c r="Z33" s="127">
        <f t="shared" si="7"/>
        <v>0</v>
      </c>
      <c r="AA33" s="127">
        <f t="shared" si="7"/>
        <v>0</v>
      </c>
      <c r="AB33" s="128">
        <f t="shared" si="7"/>
        <v>0</v>
      </c>
      <c r="AC33" s="129">
        <f t="shared" si="7"/>
        <v>0</v>
      </c>
      <c r="AD33" s="127">
        <f t="shared" si="7"/>
        <v>0</v>
      </c>
      <c r="AE33" s="127">
        <f t="shared" si="7"/>
        <v>0</v>
      </c>
      <c r="AF33" s="127">
        <f t="shared" si="7"/>
        <v>0</v>
      </c>
      <c r="AG33" s="128">
        <f t="shared" si="7"/>
        <v>0</v>
      </c>
      <c r="AH33" s="44"/>
      <c r="AI33" s="136">
        <f>SUM(AH32:AK32)</f>
        <v>0</v>
      </c>
      <c r="AJ33" s="45"/>
      <c r="AK33" s="45"/>
      <c r="AL33" s="46"/>
      <c r="AM33" s="120"/>
      <c r="AN33" s="120"/>
      <c r="AO33" s="79"/>
    </row>
    <row r="34" spans="1:41" ht="11.25" customHeight="1" x14ac:dyDescent="0.2">
      <c r="A34" s="66"/>
      <c r="B34" s="96"/>
      <c r="C34" s="105" t="s">
        <v>8</v>
      </c>
      <c r="D34" s="98"/>
      <c r="E34" s="106"/>
      <c r="F34" s="126">
        <f t="shared" ref="F34:AG34" si="8">COUNTIF(F7:F31,3)</f>
        <v>0</v>
      </c>
      <c r="G34" s="127">
        <f t="shared" si="8"/>
        <v>0</v>
      </c>
      <c r="H34" s="127">
        <f t="shared" si="8"/>
        <v>0</v>
      </c>
      <c r="I34" s="127">
        <f t="shared" si="8"/>
        <v>0</v>
      </c>
      <c r="J34" s="127">
        <f t="shared" si="8"/>
        <v>0</v>
      </c>
      <c r="K34" s="127">
        <f t="shared" si="8"/>
        <v>0</v>
      </c>
      <c r="L34" s="127">
        <f t="shared" si="8"/>
        <v>0</v>
      </c>
      <c r="M34" s="127">
        <f t="shared" si="8"/>
        <v>0</v>
      </c>
      <c r="N34" s="128">
        <f t="shared" si="8"/>
        <v>0</v>
      </c>
      <c r="O34" s="129">
        <f t="shared" si="8"/>
        <v>0</v>
      </c>
      <c r="P34" s="127">
        <f t="shared" si="8"/>
        <v>0</v>
      </c>
      <c r="Q34" s="127">
        <f t="shared" si="8"/>
        <v>0</v>
      </c>
      <c r="R34" s="127">
        <f t="shared" si="8"/>
        <v>0</v>
      </c>
      <c r="S34" s="128">
        <f t="shared" si="8"/>
        <v>0</v>
      </c>
      <c r="T34" s="129">
        <f t="shared" si="8"/>
        <v>0</v>
      </c>
      <c r="U34" s="127">
        <f t="shared" si="8"/>
        <v>0</v>
      </c>
      <c r="V34" s="127">
        <f t="shared" si="8"/>
        <v>0</v>
      </c>
      <c r="W34" s="127">
        <f t="shared" si="8"/>
        <v>0</v>
      </c>
      <c r="X34" s="127">
        <f t="shared" si="8"/>
        <v>0</v>
      </c>
      <c r="Y34" s="127">
        <f t="shared" si="8"/>
        <v>0</v>
      </c>
      <c r="Z34" s="127">
        <f t="shared" si="8"/>
        <v>0</v>
      </c>
      <c r="AA34" s="127">
        <f t="shared" si="8"/>
        <v>0</v>
      </c>
      <c r="AB34" s="128">
        <f t="shared" si="8"/>
        <v>0</v>
      </c>
      <c r="AC34" s="129">
        <f t="shared" si="8"/>
        <v>0</v>
      </c>
      <c r="AD34" s="127">
        <f t="shared" si="8"/>
        <v>0</v>
      </c>
      <c r="AE34" s="127">
        <f t="shared" si="8"/>
        <v>0</v>
      </c>
      <c r="AF34" s="127">
        <f t="shared" si="8"/>
        <v>0</v>
      </c>
      <c r="AG34" s="128">
        <f t="shared" si="8"/>
        <v>0</v>
      </c>
      <c r="AH34" s="80" t="s">
        <v>27</v>
      </c>
      <c r="AI34" s="81"/>
      <c r="AJ34" s="81"/>
      <c r="AK34" s="81"/>
      <c r="AL34" s="82"/>
      <c r="AM34" s="120"/>
      <c r="AN34" s="120"/>
      <c r="AO34" s="79"/>
    </row>
    <row r="35" spans="1:41" ht="11.25" customHeight="1" thickBot="1" x14ac:dyDescent="0.25">
      <c r="A35" s="67"/>
      <c r="B35" s="97"/>
      <c r="C35" s="107" t="s">
        <v>9</v>
      </c>
      <c r="D35" s="108"/>
      <c r="E35" s="109"/>
      <c r="F35" s="130">
        <f t="shared" ref="F35:AG35" si="9">COUNTIF(F7:F31,2)</f>
        <v>0</v>
      </c>
      <c r="G35" s="131">
        <f t="shared" si="9"/>
        <v>0</v>
      </c>
      <c r="H35" s="131">
        <f t="shared" si="9"/>
        <v>0</v>
      </c>
      <c r="I35" s="131">
        <f t="shared" si="9"/>
        <v>0</v>
      </c>
      <c r="J35" s="131">
        <f t="shared" si="9"/>
        <v>0</v>
      </c>
      <c r="K35" s="131">
        <f t="shared" si="9"/>
        <v>0</v>
      </c>
      <c r="L35" s="131">
        <f t="shared" si="9"/>
        <v>0</v>
      </c>
      <c r="M35" s="131">
        <f t="shared" si="9"/>
        <v>0</v>
      </c>
      <c r="N35" s="132">
        <f t="shared" si="9"/>
        <v>0</v>
      </c>
      <c r="O35" s="133">
        <f t="shared" si="9"/>
        <v>0</v>
      </c>
      <c r="P35" s="131">
        <f t="shared" si="9"/>
        <v>0</v>
      </c>
      <c r="Q35" s="131">
        <f t="shared" si="9"/>
        <v>0</v>
      </c>
      <c r="R35" s="131">
        <f t="shared" si="9"/>
        <v>0</v>
      </c>
      <c r="S35" s="132">
        <f t="shared" si="9"/>
        <v>0</v>
      </c>
      <c r="T35" s="133">
        <f t="shared" si="9"/>
        <v>0</v>
      </c>
      <c r="U35" s="131">
        <f t="shared" si="9"/>
        <v>0</v>
      </c>
      <c r="V35" s="131">
        <f t="shared" si="9"/>
        <v>0</v>
      </c>
      <c r="W35" s="131">
        <f t="shared" si="9"/>
        <v>0</v>
      </c>
      <c r="X35" s="131">
        <f t="shared" si="9"/>
        <v>0</v>
      </c>
      <c r="Y35" s="131">
        <f t="shared" si="9"/>
        <v>0</v>
      </c>
      <c r="Z35" s="131">
        <f t="shared" si="9"/>
        <v>0</v>
      </c>
      <c r="AA35" s="131">
        <f t="shared" si="9"/>
        <v>0</v>
      </c>
      <c r="AB35" s="132">
        <f t="shared" si="9"/>
        <v>0</v>
      </c>
      <c r="AC35" s="133">
        <f t="shared" si="9"/>
        <v>0</v>
      </c>
      <c r="AD35" s="131">
        <f t="shared" si="9"/>
        <v>0</v>
      </c>
      <c r="AE35" s="131">
        <f t="shared" si="9"/>
        <v>0</v>
      </c>
      <c r="AF35" s="131">
        <f t="shared" si="9"/>
        <v>0</v>
      </c>
      <c r="AG35" s="132">
        <f t="shared" si="9"/>
        <v>0</v>
      </c>
      <c r="AH35" s="83"/>
      <c r="AI35" s="84"/>
      <c r="AJ35" s="84"/>
      <c r="AK35" s="84"/>
      <c r="AL35" s="85"/>
      <c r="AM35" s="121"/>
      <c r="AN35" s="121"/>
      <c r="AO35" s="79"/>
    </row>
    <row r="36" spans="1:41" ht="11.25" customHeight="1" x14ac:dyDescent="0.2">
      <c r="A36" s="134">
        <f>COUNTA(B7:E31)</f>
        <v>0</v>
      </c>
      <c r="B36" s="47"/>
      <c r="C36" s="114" t="s">
        <v>31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33"/>
    </row>
    <row r="37" spans="1:41" ht="11.25" customHeight="1" x14ac:dyDescent="0.2">
      <c r="A37" s="135"/>
      <c r="B37" s="47"/>
      <c r="C37" s="60" t="s">
        <v>17</v>
      </c>
      <c r="D37" s="60"/>
      <c r="E37" s="60"/>
      <c r="F37" s="60"/>
      <c r="G37" s="60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33"/>
    </row>
    <row r="38" spans="1:41" ht="11.25" customHeight="1" thickBot="1" x14ac:dyDescent="0.25">
      <c r="A38" s="135"/>
      <c r="B38" s="47"/>
      <c r="C38" s="93" t="s">
        <v>32</v>
      </c>
      <c r="D38" s="93"/>
      <c r="E38" s="93"/>
      <c r="F38" s="93"/>
      <c r="G38" s="93"/>
      <c r="H38" s="93"/>
      <c r="I38" s="117" t="e">
        <f>AVERAGE(AL7:AL31)</f>
        <v>#DIV/0!</v>
      </c>
      <c r="J38" s="117"/>
      <c r="K38" s="117"/>
      <c r="L38" s="20" t="s">
        <v>25</v>
      </c>
      <c r="M38" s="20" t="s">
        <v>33</v>
      </c>
      <c r="N38" s="93" t="s">
        <v>35</v>
      </c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118" t="e">
        <f>AVERAGE(AL7:AL31)</f>
        <v>#DIV/0!</v>
      </c>
      <c r="AA38" s="118"/>
      <c r="AB38" s="118"/>
      <c r="AC38" s="20" t="s">
        <v>25</v>
      </c>
      <c r="AD38" s="12"/>
      <c r="AE38" s="12"/>
      <c r="AF38" s="12"/>
      <c r="AG38" s="12"/>
      <c r="AH38" s="11"/>
      <c r="AI38" s="11"/>
      <c r="AJ38" s="11"/>
      <c r="AK38" s="11"/>
      <c r="AL38" s="11"/>
      <c r="AM38" s="33"/>
      <c r="AN38" s="33"/>
      <c r="AO38" s="33"/>
    </row>
    <row r="39" spans="1:41" ht="11.25" customHeight="1" thickBot="1" x14ac:dyDescent="0.25">
      <c r="A39" s="135"/>
      <c r="B39" s="47"/>
      <c r="C39" s="93" t="s">
        <v>34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118" t="e">
        <f>(AH32+AI32+AJ32)*100%/A36</f>
        <v>#DIV/0!</v>
      </c>
      <c r="P39" s="118"/>
      <c r="Q39" s="118"/>
      <c r="R39" s="118"/>
      <c r="S39" s="20" t="s">
        <v>25</v>
      </c>
      <c r="T39" s="33"/>
      <c r="U39" s="33"/>
      <c r="V39" s="33"/>
      <c r="W39" s="33"/>
      <c r="X39" s="33"/>
      <c r="Y39" s="33"/>
      <c r="Z39" s="33"/>
      <c r="AA39" s="33"/>
      <c r="AB39" s="20"/>
      <c r="AC39" s="20"/>
      <c r="AD39" s="12"/>
      <c r="AE39" s="12"/>
      <c r="AF39" s="12"/>
      <c r="AG39" s="12"/>
      <c r="AH39" s="11"/>
      <c r="AI39" s="11"/>
      <c r="AJ39" s="11"/>
      <c r="AK39" s="11"/>
      <c r="AL39" s="11"/>
      <c r="AM39" s="33"/>
      <c r="AN39" s="33"/>
      <c r="AO39" s="33"/>
    </row>
    <row r="40" spans="1:41" ht="11.25" customHeight="1" thickBot="1" x14ac:dyDescent="0.3">
      <c r="A40" s="135"/>
      <c r="B40" s="116"/>
      <c r="C40" s="115" t="s">
        <v>18</v>
      </c>
      <c r="D40" s="115"/>
      <c r="E40" s="115"/>
      <c r="F40" s="63"/>
      <c r="G40" s="63"/>
      <c r="H40" s="63"/>
      <c r="I40" s="63"/>
      <c r="J40" s="63"/>
      <c r="K40" s="63"/>
      <c r="L40" s="64" t="s">
        <v>19</v>
      </c>
      <c r="M40" s="64"/>
      <c r="N40" s="64"/>
      <c r="O40" s="64"/>
      <c r="P40" s="64"/>
      <c r="Q40" s="62"/>
      <c r="R40" s="62"/>
      <c r="S40" s="62"/>
      <c r="T40" s="62"/>
      <c r="U40" s="62" t="s">
        <v>21</v>
      </c>
      <c r="V40" s="62"/>
      <c r="W40" s="62"/>
      <c r="X40" s="62"/>
      <c r="Y40" s="62"/>
      <c r="Z40" s="62"/>
      <c r="AA40" s="62"/>
      <c r="AB40" s="61" t="s">
        <v>20</v>
      </c>
      <c r="AC40" s="61"/>
      <c r="AD40" s="61"/>
      <c r="AE40" s="61"/>
      <c r="AF40" s="61"/>
      <c r="AG40" s="62" t="s">
        <v>22</v>
      </c>
      <c r="AH40" s="62"/>
      <c r="AI40" s="62"/>
      <c r="AJ40" s="62"/>
      <c r="AK40" s="62" t="s">
        <v>36</v>
      </c>
      <c r="AL40" s="62"/>
      <c r="AM40" s="62"/>
      <c r="AN40" s="62"/>
      <c r="AO40" s="62"/>
    </row>
  </sheetData>
  <sheetProtection password="CC0B" sheet="1" objects="1" scenarios="1"/>
  <mergeCells count="71">
    <mergeCell ref="C39:N39"/>
    <mergeCell ref="C40:E40"/>
    <mergeCell ref="N38:Y38"/>
    <mergeCell ref="C36:AN36"/>
    <mergeCell ref="C37:G37"/>
    <mergeCell ref="C38:H38"/>
    <mergeCell ref="B17:E17"/>
    <mergeCell ref="B25:E25"/>
    <mergeCell ref="B24:E24"/>
    <mergeCell ref="B23:E23"/>
    <mergeCell ref="C32:E32"/>
    <mergeCell ref="C33:E33"/>
    <mergeCell ref="C34:E34"/>
    <mergeCell ref="C35:E35"/>
    <mergeCell ref="B22:E22"/>
    <mergeCell ref="B21:E21"/>
    <mergeCell ref="B20:E20"/>
    <mergeCell ref="B19:E19"/>
    <mergeCell ref="B18:E18"/>
    <mergeCell ref="O5:S5"/>
    <mergeCell ref="F5:N5"/>
    <mergeCell ref="AC5:AG5"/>
    <mergeCell ref="B12:E12"/>
    <mergeCell ref="B11:E11"/>
    <mergeCell ref="AM32:AM35"/>
    <mergeCell ref="AO32:AO35"/>
    <mergeCell ref="AH34:AL35"/>
    <mergeCell ref="AM5:AN5"/>
    <mergeCell ref="AN32:AN35"/>
    <mergeCell ref="AI2:AJ2"/>
    <mergeCell ref="AK2:AN2"/>
    <mergeCell ref="F3:AN3"/>
    <mergeCell ref="F1:X1"/>
    <mergeCell ref="Y1:AB1"/>
    <mergeCell ref="F2:X2"/>
    <mergeCell ref="Y2:AB2"/>
    <mergeCell ref="AC1:AF1"/>
    <mergeCell ref="AC2:AD2"/>
    <mergeCell ref="AG40:AJ40"/>
    <mergeCell ref="AK40:AO40"/>
    <mergeCell ref="A32:B35"/>
    <mergeCell ref="B31:E31"/>
    <mergeCell ref="B30:E30"/>
    <mergeCell ref="A36:A40"/>
    <mergeCell ref="Z38:AB38"/>
    <mergeCell ref="O39:R39"/>
    <mergeCell ref="I38:K38"/>
    <mergeCell ref="AB40:AF40"/>
    <mergeCell ref="U40:AA40"/>
    <mergeCell ref="F40:K40"/>
    <mergeCell ref="L40:P40"/>
    <mergeCell ref="Q40:T40"/>
    <mergeCell ref="B10:E10"/>
    <mergeCell ref="R4:AC4"/>
    <mergeCell ref="B16:E16"/>
    <mergeCell ref="B15:E15"/>
    <mergeCell ref="B14:E14"/>
    <mergeCell ref="B13:E13"/>
    <mergeCell ref="B28:E28"/>
    <mergeCell ref="B27:E27"/>
    <mergeCell ref="B26:E26"/>
    <mergeCell ref="B29:E29"/>
    <mergeCell ref="AH5:AL5"/>
    <mergeCell ref="T5:AB5"/>
    <mergeCell ref="A5:A6"/>
    <mergeCell ref="A2:E2"/>
    <mergeCell ref="B9:E9"/>
    <mergeCell ref="B8:E8"/>
    <mergeCell ref="B7:E7"/>
    <mergeCell ref="B5:E6"/>
    <mergeCell ref="A3:D3"/>
  </mergeCells>
  <pageMargins left="0.59055118110236227" right="0.70866141732283472" top="0.74803149606299213" bottom="0.74803149606299213" header="0.31496062992125984" footer="0.31496062992125984"/>
  <pageSetup paperSize="9" orientation="landscape" r:id="rId1"/>
  <headerFooter differentFirst="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E16" sqref="E16"/>
    </sheetView>
  </sheetViews>
  <sheetFormatPr defaultRowHeight="15" x14ac:dyDescent="0.25"/>
  <sheetData>
    <row r="2" spans="1:7" x14ac:dyDescent="0.25">
      <c r="A2">
        <v>4</v>
      </c>
      <c r="B2">
        <v>5</v>
      </c>
      <c r="C2">
        <f>IF(AND(ISNUMBER(B2),B2&lt;&gt;0),A2/B2," ")</f>
        <v>0.8</v>
      </c>
    </row>
    <row r="3" spans="1:7" x14ac:dyDescent="0.25">
      <c r="A3">
        <v>4</v>
      </c>
      <c r="B3">
        <v>5</v>
      </c>
      <c r="C3">
        <f t="shared" ref="C3:C11" si="0">IF(AND(ISNUMBER(B3),B3&lt;&gt;0),A3/B3," ")</f>
        <v>0.8</v>
      </c>
    </row>
    <row r="4" spans="1:7" x14ac:dyDescent="0.25">
      <c r="A4">
        <v>3</v>
      </c>
      <c r="B4">
        <v>5</v>
      </c>
      <c r="C4">
        <f t="shared" si="0"/>
        <v>0.6</v>
      </c>
    </row>
    <row r="5" spans="1:7" x14ac:dyDescent="0.25">
      <c r="A5">
        <v>0</v>
      </c>
      <c r="B5">
        <v>5</v>
      </c>
      <c r="C5">
        <f t="shared" si="0"/>
        <v>0</v>
      </c>
    </row>
    <row r="6" spans="1:7" x14ac:dyDescent="0.25">
      <c r="A6">
        <v>0</v>
      </c>
      <c r="B6">
        <v>0</v>
      </c>
      <c r="C6" t="str">
        <f t="shared" si="0"/>
        <v xml:space="preserve"> </v>
      </c>
    </row>
    <row r="7" spans="1:7" x14ac:dyDescent="0.25">
      <c r="A7">
        <v>0</v>
      </c>
      <c r="B7">
        <v>0</v>
      </c>
      <c r="C7" t="str">
        <f t="shared" si="0"/>
        <v xml:space="preserve"> </v>
      </c>
    </row>
    <row r="8" spans="1:7" x14ac:dyDescent="0.25">
      <c r="C8" t="str">
        <f t="shared" si="0"/>
        <v xml:space="preserve"> </v>
      </c>
    </row>
    <row r="9" spans="1:7" x14ac:dyDescent="0.25">
      <c r="C9" t="str">
        <f t="shared" si="0"/>
        <v xml:space="preserve"> </v>
      </c>
    </row>
    <row r="10" spans="1:7" x14ac:dyDescent="0.25">
      <c r="C10" t="str">
        <f t="shared" si="0"/>
        <v xml:space="preserve"> </v>
      </c>
    </row>
    <row r="11" spans="1:7" x14ac:dyDescent="0.25">
      <c r="C11" t="str">
        <f t="shared" si="0"/>
        <v xml:space="preserve"> </v>
      </c>
    </row>
    <row r="12" spans="1:7" x14ac:dyDescent="0.25">
      <c r="D12">
        <v>12</v>
      </c>
      <c r="E12">
        <v>10</v>
      </c>
      <c r="F12">
        <v>8</v>
      </c>
      <c r="G12">
        <v>0</v>
      </c>
    </row>
    <row r="13" spans="1:7" x14ac:dyDescent="0.25">
      <c r="E13">
        <f>SUM(D12:G12)</f>
        <v>30</v>
      </c>
    </row>
    <row r="16" spans="1:7" x14ac:dyDescent="0.25">
      <c r="E16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E2" sqref="E2"/>
    </sheetView>
  </sheetViews>
  <sheetFormatPr defaultRowHeight="15" x14ac:dyDescent="0.25"/>
  <sheetData>
    <row r="2" spans="1:8" x14ac:dyDescent="0.25">
      <c r="A2">
        <v>28</v>
      </c>
      <c r="B2">
        <v>4</v>
      </c>
      <c r="C2">
        <v>2</v>
      </c>
      <c r="D2">
        <v>0</v>
      </c>
      <c r="E2">
        <f>IF(AND(A2=0,C2=0,C2=0,D2=0), "0",(A2*5+B2*4+C2*3)/H2)</f>
        <v>4.7647058823529411</v>
      </c>
      <c r="H2">
        <f>SUM(A2:D2)</f>
        <v>34</v>
      </c>
    </row>
    <row r="3" spans="1:8" x14ac:dyDescent="0.25">
      <c r="A3">
        <v>2</v>
      </c>
      <c r="B3">
        <v>15</v>
      </c>
      <c r="C3">
        <v>12</v>
      </c>
      <c r="D3">
        <v>0</v>
      </c>
      <c r="E3">
        <f t="shared" ref="E3:E13" si="0">IF(AND(A3=0,C3=0,C3=0,D3=0), "0",(A3*5+B3*4+C3*3)/H3)</f>
        <v>3.6551724137931036</v>
      </c>
      <c r="H3">
        <f t="shared" ref="H3:H6" si="1">SUM(A3:D3)</f>
        <v>29</v>
      </c>
    </row>
    <row r="4" spans="1:8" x14ac:dyDescent="0.25">
      <c r="E4" t="str">
        <f t="shared" si="0"/>
        <v>0</v>
      </c>
      <c r="H4">
        <f t="shared" si="1"/>
        <v>0</v>
      </c>
    </row>
    <row r="5" spans="1:8" x14ac:dyDescent="0.25">
      <c r="A5">
        <v>0</v>
      </c>
      <c r="B5">
        <v>0</v>
      </c>
      <c r="C5">
        <v>0</v>
      </c>
      <c r="E5" t="str">
        <f t="shared" si="0"/>
        <v>0</v>
      </c>
      <c r="H5">
        <f t="shared" si="1"/>
        <v>0</v>
      </c>
    </row>
    <row r="6" spans="1:8" x14ac:dyDescent="0.25">
      <c r="A6">
        <v>0</v>
      </c>
      <c r="B6">
        <v>0</v>
      </c>
      <c r="C6">
        <v>2</v>
      </c>
      <c r="D6">
        <v>0</v>
      </c>
      <c r="E6">
        <f t="shared" si="0"/>
        <v>3</v>
      </c>
      <c r="H6">
        <f t="shared" si="1"/>
        <v>2</v>
      </c>
    </row>
    <row r="7" spans="1:8" x14ac:dyDescent="0.25">
      <c r="E7" t="str">
        <f t="shared" si="0"/>
        <v>0</v>
      </c>
    </row>
    <row r="8" spans="1:8" x14ac:dyDescent="0.25">
      <c r="E8" t="str">
        <f t="shared" si="0"/>
        <v>0</v>
      </c>
    </row>
    <row r="9" spans="1:8" x14ac:dyDescent="0.25">
      <c r="E9" t="str">
        <f t="shared" si="0"/>
        <v>0</v>
      </c>
    </row>
    <row r="10" spans="1:8" x14ac:dyDescent="0.25">
      <c r="E10" t="str">
        <f t="shared" si="0"/>
        <v>0</v>
      </c>
    </row>
    <row r="11" spans="1:8" x14ac:dyDescent="0.25">
      <c r="E11" t="str">
        <f t="shared" si="0"/>
        <v>0</v>
      </c>
    </row>
    <row r="12" spans="1:8" x14ac:dyDescent="0.25">
      <c r="E12" t="str">
        <f t="shared" si="0"/>
        <v>0</v>
      </c>
    </row>
    <row r="13" spans="1:8" x14ac:dyDescent="0.25">
      <c r="E13" t="str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2020-04-09T19:59:24Z</cp:lastPrinted>
  <dcterms:created xsi:type="dcterms:W3CDTF">2020-03-26T14:44:16Z</dcterms:created>
  <dcterms:modified xsi:type="dcterms:W3CDTF">2020-04-09T20:02:52Z</dcterms:modified>
</cp:coreProperties>
</file>