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20" windowHeight="11020" tabRatio="798" activeTab="1"/>
  </bookViews>
  <sheets>
    <sheet name="Общая" sheetId="1" r:id="rId1"/>
    <sheet name="ППКРС и ППССЗ" sheetId="3" r:id="rId2"/>
  </sheets>
  <calcPr calcId="145621"/>
</workbook>
</file>

<file path=xl/calcChain.xml><?xml version="1.0" encoding="utf-8"?>
<calcChain xmlns="http://schemas.openxmlformats.org/spreadsheetml/2006/main">
  <c r="H311" i="3" l="1"/>
  <c r="G311" i="3"/>
  <c r="F311" i="3"/>
  <c r="E311" i="3"/>
  <c r="Z19" i="1" l="1"/>
  <c r="P19" i="1"/>
  <c r="K19" i="1"/>
  <c r="J19" i="1"/>
  <c r="I19" i="1"/>
  <c r="H19" i="1"/>
  <c r="G19" i="1"/>
  <c r="Z32" i="1"/>
  <c r="P32" i="1"/>
  <c r="K32" i="1"/>
  <c r="J32" i="1"/>
  <c r="I32" i="1"/>
  <c r="H32" i="1"/>
  <c r="G32" i="1"/>
  <c r="J311" i="3" l="1"/>
  <c r="L138" i="3" l="1"/>
  <c r="G138" i="3"/>
  <c r="L128" i="3"/>
  <c r="K128" i="3"/>
  <c r="G128" i="3"/>
  <c r="L117" i="3"/>
  <c r="K117" i="3"/>
  <c r="L80" i="3"/>
  <c r="K80" i="3"/>
  <c r="L35" i="3"/>
  <c r="K35" i="3"/>
  <c r="K292" i="3" l="1"/>
  <c r="K311" i="3" s="1"/>
  <c r="L279" i="3" l="1"/>
  <c r="L228" i="3"/>
  <c r="G146" i="3" l="1"/>
  <c r="L310" i="3" l="1"/>
  <c r="L292" i="3"/>
  <c r="L155" i="3" l="1"/>
  <c r="L311" i="3" s="1"/>
</calcChain>
</file>

<file path=xl/sharedStrings.xml><?xml version="1.0" encoding="utf-8"?>
<sst xmlns="http://schemas.openxmlformats.org/spreadsheetml/2006/main" count="515" uniqueCount="270">
  <si>
    <t>№ п/п</t>
  </si>
  <si>
    <t>Наименование ПОО</t>
  </si>
  <si>
    <t>Всего обучающихся в ПОО</t>
  </si>
  <si>
    <t>Всего обучающихся в ПОО (без 1-го курса ОО), без учета академ</t>
  </si>
  <si>
    <t>Всего обучающихся 1-х курсов</t>
  </si>
  <si>
    <t>Количество обучающихся на ДО получающих зарплату, стипендию, поощрение</t>
  </si>
  <si>
    <t>Количество обучающихся обеспеченных питанием</t>
  </si>
  <si>
    <t>ПОО</t>
  </si>
  <si>
    <t>Предприятие</t>
  </si>
  <si>
    <t>Количество обучающихся обеспеченных спец.одеждой</t>
  </si>
  <si>
    <t>Самостоятельно</t>
  </si>
  <si>
    <t>Количество обучающихся обеспеченных транспортом</t>
  </si>
  <si>
    <r>
      <t xml:space="preserve">Наименование программы по специальности/профессии не на дуальном обучении </t>
    </r>
    <r>
      <rPr>
        <b/>
        <i/>
        <sz val="12"/>
        <color theme="1"/>
        <rFont val="Arial"/>
        <family val="2"/>
        <charset val="204"/>
      </rPr>
      <t>(указать курс обучения)</t>
    </r>
  </si>
  <si>
    <t>Всего академщиков в ПОО</t>
  </si>
  <si>
    <t>Наименование программы дуального обучения по специальности/профессии на дуальном обучении</t>
  </si>
  <si>
    <t>Код наименование укрупненной группы</t>
  </si>
  <si>
    <t>иные поощрения, руб/чел</t>
  </si>
  <si>
    <t>Курс</t>
  </si>
  <si>
    <t>Группа</t>
  </si>
  <si>
    <t>Количество обучающихся в группе</t>
  </si>
  <si>
    <t>на ДО</t>
  </si>
  <si>
    <t>Наименование предприятий задействованных в дуальном обучении по профессии/специальности</t>
  </si>
  <si>
    <t>Якорное</t>
  </si>
  <si>
    <t>Текущий % ДО по программе</t>
  </si>
  <si>
    <t>Код и наименование укрупненной группы</t>
  </si>
  <si>
    <t>Количество обучающихся находящихся на целевом обучении</t>
  </si>
  <si>
    <t>Количество обучающихся по индивидуальному плану</t>
  </si>
  <si>
    <t>Протокол Наблюдательного совета на котором рассмотрены вопросы дуального обучения (номер, дата)</t>
  </si>
  <si>
    <t>Таблица 1</t>
  </si>
  <si>
    <t>Таблица 2</t>
  </si>
  <si>
    <t>в адем.отпуске</t>
  </si>
  <si>
    <t>В отчете должна быть представлена информация по всем ППССЗ/ППКРС реализуемых в ПОО</t>
  </si>
  <si>
    <t>Всего обучающихся на ДО*</t>
  </si>
  <si>
    <t>Предприятия-партнеры**</t>
  </si>
  <si>
    <t>Количество трудоустроенных во время ДО****</t>
  </si>
  <si>
    <t>ФИО исполнителя</t>
  </si>
  <si>
    <t>подпись</t>
  </si>
  <si>
    <t>должность исполнителя</t>
  </si>
  <si>
    <t>Количество наставников, закрепленных за обучающимися***</t>
  </si>
  <si>
    <t>44.02.01 Дошкольное образование</t>
  </si>
  <si>
    <t>44.00.00 Образование и педагогические науки</t>
  </si>
  <si>
    <t xml:space="preserve"> стипендия в ПОО, руб/чел</t>
  </si>
  <si>
    <t>Заместитель  директора</t>
  </si>
  <si>
    <t>ИТОГО по  программе</t>
  </si>
  <si>
    <t>ИТОГО по программе</t>
  </si>
  <si>
    <t xml:space="preserve">заместитель директора </t>
  </si>
  <si>
    <t>ОГАПОУ Алексеевский колледж</t>
  </si>
  <si>
    <t>09.00.00 Информатика и вычислительная техника</t>
  </si>
  <si>
    <t>09.01.01 Наладчик аппаратного и программного обеспечения</t>
  </si>
  <si>
    <t>ООО «Компакт-Сервис»</t>
  </si>
  <si>
    <t>по ППССЗ/ППКРС</t>
  </si>
  <si>
    <t>ЗАО «Алексеевский молочноконсервный комбинат»</t>
  </si>
  <si>
    <t>ОГАПОУ «Алексеевский колледж»</t>
  </si>
  <si>
    <t>09.02.04 Информационные системы (по отраслям)</t>
  </si>
  <si>
    <t>ООО «Альфа-М»</t>
  </si>
  <si>
    <t>09.02.07 Информационные системы и программирование</t>
  </si>
  <si>
    <t>ИП Тарабанов А.О.</t>
  </si>
  <si>
    <t>ИП Котолевский С.Б.</t>
  </si>
  <si>
    <t>ИП Зенцова Я.Н.</t>
  </si>
  <si>
    <t>38.00.00 Экономика и управление</t>
  </si>
  <si>
    <t>38.02.01 Экономика и бухгалтерский учет (по отраслям)</t>
  </si>
  <si>
    <t>ООО «Луценково»</t>
  </si>
  <si>
    <t>ООО «Трансавто»</t>
  </si>
  <si>
    <t>ООО «Жилспецстрой»</t>
  </si>
  <si>
    <t>ООО «Красная Гвардия»</t>
  </si>
  <si>
    <t>ОГАУ «Межрайонная ветстанция по Алексеевскому и Красненскому районам»</t>
  </si>
  <si>
    <t>ООО «СпецЭкоТранс»</t>
  </si>
  <si>
    <t>СПК «Калитва»</t>
  </si>
  <si>
    <t>38.02.03 Операционная деятельность в логистике</t>
  </si>
  <si>
    <t>МБДОУ «Детский сад комбинированного вида № 2»</t>
  </si>
  <si>
    <t>54.00.00 Изобразительное и прикладные виды искусств</t>
  </si>
  <si>
    <t>54.02.01 Дизайн  (по отраслям)</t>
  </si>
  <si>
    <t>ИП Коробова М.В. (рекламное агентство Артграфика)</t>
  </si>
  <si>
    <t>Арт студия RedBox</t>
  </si>
  <si>
    <t>54.02.06 Изобразительное искусство и черчение</t>
  </si>
  <si>
    <t>МБОУ «СОШ № 7» Алексеевского городского округа</t>
  </si>
  <si>
    <t>40.00.00 Юриспруденция</t>
  </si>
  <si>
    <t>40.02.01 Право и организация социального обеспечения</t>
  </si>
  <si>
    <t>Заработная плата, руб/чел</t>
  </si>
  <si>
    <t>09.02.07 Информационные системы и программирование,1 курс</t>
  </si>
  <si>
    <t>38.02.01 Экономика и бухгалтерский учет (по отраслям), 1 курс</t>
  </si>
  <si>
    <t>38.02.03 Операционная деятельность в логистике, 1 курс</t>
  </si>
  <si>
    <t>44.02.01 Дошкольное образование, 1 курс</t>
  </si>
  <si>
    <t>54.02.01 Дизайн  (по отраслям), 1 курс</t>
  </si>
  <si>
    <t>54.02.06 Изобразительное искусство и черчение, 1 курс</t>
  </si>
  <si>
    <t>40.02.01 Право и организация социального обеспечения, 1 курс</t>
  </si>
  <si>
    <t>10.00.00 Информационная безопасность</t>
  </si>
  <si>
    <t>10.02.05 Обеспечение информационной безопасности автоматизированных систем, 1 курс</t>
  </si>
  <si>
    <t>АО «Хлебозавод»</t>
  </si>
  <si>
    <t>44.02.04 Специальное дошкольное образование</t>
  </si>
  <si>
    <t>44.02.04 Специальное дошкольное образование, 1 курс</t>
  </si>
  <si>
    <t>10.02.05 Обеспечение информационной безопасности автоматизированных систем</t>
  </si>
  <si>
    <t>*Количество обучающихся фактически обучившихся по программе ДО за 2022-2023 уч.год</t>
  </si>
  <si>
    <t>Все данные указываются за 2022-2023 учебный год.</t>
  </si>
  <si>
    <t>54.02.01 Дизайн (по отраслям)</t>
  </si>
  <si>
    <t>ООО «Горыныч»</t>
  </si>
  <si>
    <t>ООО «АСК»</t>
  </si>
  <si>
    <t>ООО «Регион-Инвест»</t>
  </si>
  <si>
    <t>АО «Алексеевский филиал АО Эфко»</t>
  </si>
  <si>
    <t>ООО ПМК-6 «Белгородводстрой»</t>
  </si>
  <si>
    <t>АО «ИТЕКО ресурс»</t>
  </si>
  <si>
    <t>ЗАО «Мясной двор»</t>
  </si>
  <si>
    <t>ООО «АБС-сервис»</t>
  </si>
  <si>
    <t>АО «Авангард»</t>
  </si>
  <si>
    <t>ООО "СпецКорма"</t>
  </si>
  <si>
    <t>ИП ГКФХ Литвинова Е.И.</t>
  </si>
  <si>
    <t>МКУК "Валуйская ЦБС"</t>
  </si>
  <si>
    <t>ООО "Рембурвод"</t>
  </si>
  <si>
    <t>МБУК "ЦБ Алексеевского городского окпуга"</t>
  </si>
  <si>
    <t>ОАО "РЖД"</t>
  </si>
  <si>
    <t>МАУ "Спортивный парк "Алексеевский"</t>
  </si>
  <si>
    <t>МБДОУ "Детский сад №10"</t>
  </si>
  <si>
    <t>ИП Узунова Г.Г.</t>
  </si>
  <si>
    <t>МБДОУ "Детский сад №17"</t>
  </si>
  <si>
    <t>ИП Костенникова О.Е.</t>
  </si>
  <si>
    <t>ИП Прокопенко А.Н.</t>
  </si>
  <si>
    <t>МКУ "ЦМТОД ОМС"</t>
  </si>
  <si>
    <t>БУСОССЗН "КЦСОН"</t>
  </si>
  <si>
    <t>ИП Брылев С.А.</t>
  </si>
  <si>
    <t>ИП Шишкин В.А.</t>
  </si>
  <si>
    <t>ИП Рудякова И.Н.</t>
  </si>
  <si>
    <t>МКУК "Центральная библиотечная система"</t>
  </si>
  <si>
    <t>ИП Ерошкина Е.В.</t>
  </si>
  <si>
    <t>ИП Игнатов А.В.</t>
  </si>
  <si>
    <t>Отчет о практической подготовке (дуальное обучение) обучающихся профессиональных образовательных организаций за 2022-2023 учебный год</t>
  </si>
  <si>
    <t>Директор ОГАПОУ Алексеевский колледж</t>
  </si>
  <si>
    <t>Афанасьева О.В.</t>
  </si>
  <si>
    <t>ИП Босяков В.И.</t>
  </si>
  <si>
    <t>ИП Дробин М.С.</t>
  </si>
  <si>
    <t>ИП  Сердюкова Т.Б.</t>
  </si>
  <si>
    <t>ПАО "Сбербанк"</t>
  </si>
  <si>
    <t>ОГАПОУ "Ровеньский политехнический техникум"</t>
  </si>
  <si>
    <t>ООО "Компакт-Сервис"</t>
  </si>
  <si>
    <t>ИП ДешевыхЖ.Е.</t>
  </si>
  <si>
    <t>МБДОУ «Детский сад» №11</t>
  </si>
  <si>
    <t>АО «Самаринское»</t>
  </si>
  <si>
    <t>ООО «ТУЛЬЧИНКА.РУ»</t>
  </si>
  <si>
    <t>АО «Элеватор»</t>
  </si>
  <si>
    <t>СПК колхоз «Советская Родина»</t>
  </si>
  <si>
    <t xml:space="preserve">ООО «Агротех - Гарант» Щербаковское </t>
  </si>
  <si>
    <t>ООО "Луценково"</t>
  </si>
  <si>
    <t>ООО «Агро-Оскол»</t>
  </si>
  <si>
    <t>ОГБУЗ «Алексеевская ЦРБ»</t>
  </si>
  <si>
    <t>МБОУ «Центр развития ребенка — детский сад № 10»</t>
  </si>
  <si>
    <t>Управление социальной защиты населения администрации Алексеевского городского округа</t>
  </si>
  <si>
    <t>Просянникова Ю.А.</t>
  </si>
  <si>
    <t xml:space="preserve">2 - ое полугодие 2022-2023 учебного года  </t>
  </si>
  <si>
    <t>АО "УК ЭФКО"</t>
  </si>
  <si>
    <t>Управление образования администрации Красногвардейского р-на Белгородской области</t>
  </si>
  <si>
    <t>ООО "ЭФКО-Семена"</t>
  </si>
  <si>
    <t>ИП Шевченко А.Е.</t>
  </si>
  <si>
    <t>МБОУ ДО "ДДТ"</t>
  </si>
  <si>
    <t>ИП Глава КФХ Леоненко Я.В.</t>
  </si>
  <si>
    <t>Администрация Варваровского сельского поселения</t>
  </si>
  <si>
    <t>ИП Плотников А.М.</t>
  </si>
  <si>
    <t>ИП Саломахин С.М.</t>
  </si>
  <si>
    <t>ИП Шевченко А.Б.</t>
  </si>
  <si>
    <t>ОГБОУЗ "Алексеевская ЦРБ"</t>
  </si>
  <si>
    <t>ИП Бугакова М.Я.</t>
  </si>
  <si>
    <t>ИП Морковский Р.А.</t>
  </si>
  <si>
    <t>АО "Завод котельного оборудования"</t>
  </si>
  <si>
    <t>ОА "Агромаш"</t>
  </si>
  <si>
    <t>ИП Савченко</t>
  </si>
  <si>
    <t>ИП Гнездилова С.С.</t>
  </si>
  <si>
    <t>ООО "Стройград"</t>
  </si>
  <si>
    <t>ООО "Соколов"</t>
  </si>
  <si>
    <t>ИП Собина О.Н.</t>
  </si>
  <si>
    <t>ООО "Автотехгарант"</t>
  </si>
  <si>
    <t>ОГБУЗ "Красногвардейская ЦРБ"</t>
  </si>
  <si>
    <t>ООО Тульчинка.ру"</t>
  </si>
  <si>
    <t>ООО "Альфа-М"</t>
  </si>
  <si>
    <t>ООО "Софт-Сервис"</t>
  </si>
  <si>
    <t>Военный комиссариат по Алексеевскому и Красненскому районам Белгородской области</t>
  </si>
  <si>
    <t>Алексеевский районный суд</t>
  </si>
  <si>
    <t>ИП Ящук В.Р.</t>
  </si>
  <si>
    <t>ИП Лимарь Н.Г.</t>
  </si>
  <si>
    <t>ИП Гунько И.Г.</t>
  </si>
  <si>
    <t>ООО «Вейделевское»</t>
  </si>
  <si>
    <t>ООО «ОптТорг Сити»</t>
  </si>
  <si>
    <t>АО «Завод котельного оборудования»</t>
  </si>
  <si>
    <t>ООО «СТАЛЬ»</t>
  </si>
  <si>
    <t>ООО «Тульчинка»</t>
  </si>
  <si>
    <t>ООО «Выбор»</t>
  </si>
  <si>
    <t>СПК «Алейниково»</t>
  </si>
  <si>
    <t>ООО«Маяк»</t>
  </si>
  <si>
    <t>ОАО «Рыбхоз»</t>
  </si>
  <si>
    <t>МБДОУ «Детский сад комбинированного вида № 3»</t>
  </si>
  <si>
    <t>Дом ремесел структурное подразделение МКУК "Централизованная клубная система"</t>
  </si>
  <si>
    <t>ОГБОУ "Алексеевская школа"</t>
  </si>
  <si>
    <t>МБОУ «СОШ № 1» Алексеевского городского округа</t>
  </si>
  <si>
    <t>МБОУ «ООШ № 5» Алексеевского городского округа</t>
  </si>
  <si>
    <t>МАУ ДОЛ "Солнышко"</t>
  </si>
  <si>
    <t>МБОУ «СОШ № 3» Алексеевского городского округа</t>
  </si>
  <si>
    <t>МБОУ «СОШ № 4» Алексеевского городского округа</t>
  </si>
  <si>
    <t>ИТОГО за 2-ое  полугодие</t>
  </si>
  <si>
    <t>ИТОГО за 2022-2023 учебный год</t>
  </si>
  <si>
    <t xml:space="preserve">1 - ое полугодие 2022-2023 учебного года  </t>
  </si>
  <si>
    <t>АО "Хлебозавод"</t>
  </si>
  <si>
    <t>АО «Почта России» УФПС Белгородской области Алексеевский почтам</t>
  </si>
  <si>
    <t>МБОУ "Варваровская СОШ" Алексеевский округ</t>
  </si>
  <si>
    <t>ФБУЗ ЦГиЭ в Белгородской области</t>
  </si>
  <si>
    <t>МБОУ "Хлевищенская СОШ" Алексеевского округа</t>
  </si>
  <si>
    <t>МБОУ «Иловская СОШ им. Героя России В. Бурцева».</t>
  </si>
  <si>
    <t>ИП Нагайцев Е.М.</t>
  </si>
  <si>
    <t>АО "ЭФКО"</t>
  </si>
  <si>
    <t>ИП Онищенко Александр Александрович</t>
  </si>
  <si>
    <t>МОУ Закутчанская СОШ Вейделевский район</t>
  </si>
  <si>
    <t>ООО "Транспорт будущего"</t>
  </si>
  <si>
    <t>ИП Калашников В.А</t>
  </si>
  <si>
    <t>ИП Соколов И.Д.</t>
  </si>
  <si>
    <t>ИП Татаркин А.Д.</t>
  </si>
  <si>
    <t>ИП Дробин В.Е.</t>
  </si>
  <si>
    <t>ООО "АЛКОМ"</t>
  </si>
  <si>
    <t>МБДОУ "Детский сад №11"</t>
  </si>
  <si>
    <t>ИП ГКФХ Сердюкова Т.Б.</t>
  </si>
  <si>
    <t>МБУ ДО "Дом детского творчества"</t>
  </si>
  <si>
    <t>АО «Тандер»</t>
  </si>
  <si>
    <t>АО «Агромаш», г.Алексеевка</t>
  </si>
  <si>
    <t>МБ ДОУ «Центр развития ребенка- детский сад №10»</t>
  </si>
  <si>
    <t>ИП Михайловский В.Ю.</t>
  </si>
  <si>
    <t>ИП Кулинский А.А.</t>
  </si>
  <si>
    <t>ИП Онищенко А.А.</t>
  </si>
  <si>
    <t>ИП Савченко Н.А.</t>
  </si>
  <si>
    <t>Филиал ПАО «Россети Центр» Белгородэнерго, Красногвардейский РЭС</t>
  </si>
  <si>
    <t>АО «Агро-Оскол»</t>
  </si>
  <si>
    <t>ООО "ЛИГА"</t>
  </si>
  <si>
    <t>ИП Бондарашек А.Т.</t>
  </si>
  <si>
    <t>ИП Молочных Р.В.</t>
  </si>
  <si>
    <t>ООО "СпецЭкоТранс"</t>
  </si>
  <si>
    <t>АО «ЭФКО»</t>
  </si>
  <si>
    <t>СПК "Алейниково"</t>
  </si>
  <si>
    <t>ОАО "Рыбхоз Алексеевский"</t>
  </si>
  <si>
    <t>ООО ОптТорг сити</t>
  </si>
  <si>
    <t>ИП  Сулименко Елена Николаевна</t>
  </si>
  <si>
    <t>ООО СТАЛЬ</t>
  </si>
  <si>
    <t>ООО "Добрая стоматология"</t>
  </si>
  <si>
    <t>МУП «Спортивный парк «Алексеевский»</t>
  </si>
  <si>
    <t>ОГАУ «Алексеевский лесхоз»</t>
  </si>
  <si>
    <t>ООО «КРЦ «ЭФКО-Каскад»</t>
  </si>
  <si>
    <t>АО «Алексеевский Бекон»</t>
  </si>
  <si>
    <t>МБДОУ  «Детский сад комбинированного вида № 17» Алексеевского городского округа</t>
  </si>
  <si>
    <t>МБДОУ «Детский сад комбинированного вида № 8»</t>
  </si>
  <si>
    <t>МБДОУ «Детский сад комбинированного вида № 13»</t>
  </si>
  <si>
    <r>
      <t>МКДОУ «Острогожский детский сад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>№ 8</t>
    </r>
    <r>
      <rPr>
        <sz val="11"/>
        <color theme="1"/>
        <rFont val="Calibri"/>
        <family val="2"/>
        <charset val="204"/>
        <scheme val="minor"/>
      </rPr>
      <t>»</t>
    </r>
  </si>
  <si>
    <t>ДО АНО «Детский сад «Вишенка»</t>
  </si>
  <si>
    <t>МБДОУ «Детский сад комбинированного вида № 11»</t>
  </si>
  <si>
    <t>Дизайн студия RekLIME (ИП Марков А.Н.)</t>
  </si>
  <si>
    <t>Дом ремесел структурное подразделение МКУК «Централизованная клубная система».</t>
  </si>
  <si>
    <t>ОГБОУ «Алексеевская СОШ»</t>
  </si>
  <si>
    <t>ИТОГО за 1-ое полугодие</t>
  </si>
  <si>
    <t>10/ 20000 руб.</t>
  </si>
  <si>
    <t xml:space="preserve">№5  от 22.11.2022г. </t>
  </si>
  <si>
    <t>18/19000 руб.</t>
  </si>
  <si>
    <t>37/17500 руб.</t>
  </si>
  <si>
    <t>25/18500</t>
  </si>
  <si>
    <t>7/ 20000 руб.</t>
  </si>
  <si>
    <t>3/17500</t>
  </si>
  <si>
    <t>1/18000</t>
  </si>
  <si>
    <t>101/18642, 86 руб.</t>
  </si>
  <si>
    <t>Отчет о практической подготовке (дуальное обучение) обучающихся профессиональных образовательных организаций за 2022-2023  учебный год</t>
  </si>
  <si>
    <t>ИТОГО за 2-ое полугодие</t>
  </si>
  <si>
    <t>Просянникова Юлия Анатольевна</t>
  </si>
  <si>
    <t>7/22000</t>
  </si>
  <si>
    <t>9/20800</t>
  </si>
  <si>
    <t>64/20500</t>
  </si>
  <si>
    <t>35/22500</t>
  </si>
  <si>
    <t>10/21500</t>
  </si>
  <si>
    <t>125/21246</t>
  </si>
  <si>
    <t>226/19944</t>
  </si>
  <si>
    <t>№1  от 22.03.2023г. 
№ 2 от 22.06.2023г.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</si>
</sst>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Arial Unicode MS"/>
      <family val="2"/>
      <charset val="204"/>
    </font>
    <font>
      <b/>
      <sz val="12"/>
      <color rgb="FFFF0000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7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Border="1"/>
    <xf numFmtId="0" fontId="5" fillId="0" borderId="2" xfId="0" applyFont="1" applyBorder="1"/>
    <xf numFmtId="0" fontId="5" fillId="5" borderId="1" xfId="0" applyFont="1" applyFill="1" applyBorder="1"/>
    <xf numFmtId="0" fontId="2" fillId="4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5" borderId="0" xfId="0" applyFont="1" applyFill="1"/>
    <xf numFmtId="0" fontId="5" fillId="5" borderId="0" xfId="0" applyFont="1" applyFill="1"/>
    <xf numFmtId="0" fontId="2" fillId="0" borderId="0" xfId="0" applyFont="1"/>
    <xf numFmtId="0" fontId="5" fillId="0" borderId="0" xfId="0" applyFont="1" applyFill="1" applyAlignment="1">
      <alignment vertical="top"/>
    </xf>
    <xf numFmtId="0" fontId="5" fillId="0" borderId="0" xfId="0" applyFont="1" applyFill="1"/>
    <xf numFmtId="0" fontId="5" fillId="0" borderId="0" xfId="0" applyFont="1" applyBorder="1"/>
    <xf numFmtId="0" fontId="5" fillId="3" borderId="0" xfId="0" applyFont="1" applyFill="1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5" fillId="0" borderId="11" xfId="0" applyFont="1" applyFill="1" applyBorder="1"/>
    <xf numFmtId="0" fontId="5" fillId="0" borderId="0" xfId="0" applyFont="1" applyBorder="1" applyAlignment="1">
      <alignment horizontal="center" vertical="center"/>
    </xf>
    <xf numFmtId="0" fontId="7" fillId="0" borderId="1" xfId="0" applyFont="1" applyFill="1" applyBorder="1"/>
    <xf numFmtId="0" fontId="7" fillId="0" borderId="1" xfId="0" applyFont="1" applyBorder="1"/>
    <xf numFmtId="0" fontId="7" fillId="4" borderId="1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wrapText="1"/>
    </xf>
    <xf numFmtId="10" fontId="2" fillId="4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wrapText="1"/>
    </xf>
    <xf numFmtId="0" fontId="5" fillId="4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right" vertical="center"/>
    </xf>
    <xf numFmtId="0" fontId="10" fillId="4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right"/>
    </xf>
    <xf numFmtId="0" fontId="12" fillId="0" borderId="0" xfId="0" applyFont="1"/>
    <xf numFmtId="10" fontId="8" fillId="0" borderId="0" xfId="0" applyNumberFormat="1" applyFont="1" applyFill="1"/>
    <xf numFmtId="10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7" fillId="0" borderId="1" xfId="0" applyFont="1" applyFill="1" applyBorder="1" applyAlignment="1">
      <alignment wrapText="1"/>
    </xf>
    <xf numFmtId="0" fontId="7" fillId="0" borderId="5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0" fontId="5" fillId="4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right" vertical="center"/>
    </xf>
    <xf numFmtId="0" fontId="16" fillId="0" borderId="1" xfId="0" applyFont="1" applyBorder="1"/>
    <xf numFmtId="0" fontId="16" fillId="0" borderId="4" xfId="0" applyFont="1" applyBorder="1"/>
    <xf numFmtId="0" fontId="17" fillId="0" borderId="4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right" vertical="top" wrapTex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11" fillId="0" borderId="1" xfId="0" applyFont="1" applyFill="1" applyBorder="1"/>
    <xf numFmtId="0" fontId="18" fillId="0" borderId="0" xfId="0" applyFont="1" applyFill="1"/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wrapText="1"/>
    </xf>
    <xf numFmtId="0" fontId="19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0" fontId="2" fillId="6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/>
    <xf numFmtId="0" fontId="7" fillId="4" borderId="5" xfId="0" applyFont="1" applyFill="1" applyBorder="1" applyAlignment="1">
      <alignment vertical="center"/>
    </xf>
    <xf numFmtId="0" fontId="7" fillId="4" borderId="5" xfId="0" applyFont="1" applyFill="1" applyBorder="1"/>
    <xf numFmtId="0" fontId="7" fillId="4" borderId="5" xfId="0" applyFont="1" applyFill="1" applyBorder="1" applyAlignment="1">
      <alignment horizontal="right"/>
    </xf>
    <xf numFmtId="0" fontId="7" fillId="0" borderId="5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/>
    <xf numFmtId="0" fontId="7" fillId="0" borderId="5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0" fillId="0" borderId="6" xfId="0" applyBorder="1" applyAlignment="1"/>
    <xf numFmtId="0" fontId="7" fillId="0" borderId="5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9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7" fillId="0" borderId="14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wrapText="1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3" xfId="0" applyFill="1" applyBorder="1" applyAlignment="1"/>
    <xf numFmtId="0" fontId="0" fillId="0" borderId="6" xfId="0" applyFill="1" applyBorder="1" applyAlignment="1"/>
    <xf numFmtId="0" fontId="7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7" fillId="0" borderId="5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7" fillId="0" borderId="1" xfId="0" applyFont="1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7" fillId="5" borderId="5" xfId="0" applyFont="1" applyFill="1" applyBorder="1" applyAlignment="1">
      <alignment horizontal="center" vertical="top" wrapText="1"/>
    </xf>
    <xf numFmtId="0" fontId="7" fillId="5" borderId="13" xfId="0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/>
    <xf numFmtId="0" fontId="7" fillId="0" borderId="13" xfId="0" applyFont="1" applyFill="1" applyBorder="1" applyAlignment="1"/>
    <xf numFmtId="0" fontId="7" fillId="0" borderId="5" xfId="0" applyFont="1" applyFill="1" applyBorder="1" applyAlignment="1">
      <alignment horizontal="center" vertical="top" wrapText="1"/>
    </xf>
    <xf numFmtId="0" fontId="0" fillId="0" borderId="13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/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98"/>
  <sheetViews>
    <sheetView topLeftCell="F1" zoomScale="75" zoomScaleNormal="75" workbookViewId="0">
      <selection activeCell="M36" sqref="M36"/>
    </sheetView>
  </sheetViews>
  <sheetFormatPr defaultColWidth="8.81640625" defaultRowHeight="15.5" x14ac:dyDescent="0.35"/>
  <cols>
    <col min="1" max="1" width="5.26953125" style="18" customWidth="1"/>
    <col min="2" max="2" width="28.453125" style="5" customWidth="1"/>
    <col min="3" max="3" width="32.453125" style="5" customWidth="1"/>
    <col min="4" max="4" width="50.453125" style="5" customWidth="1"/>
    <col min="5" max="5" width="51.26953125" style="5" customWidth="1"/>
    <col min="6" max="6" width="17.7265625" style="5" customWidth="1"/>
    <col min="7" max="7" width="17.26953125" style="5" customWidth="1"/>
    <col min="8" max="8" width="20.1796875" style="5" customWidth="1"/>
    <col min="9" max="9" width="15.7265625" style="21" customWidth="1"/>
    <col min="10" max="10" width="20" style="5" customWidth="1"/>
    <col min="11" max="11" width="16.1796875" style="5" customWidth="1"/>
    <col min="12" max="12" width="19.54296875" style="5" customWidth="1"/>
    <col min="13" max="13" width="20.7265625" style="5" customWidth="1"/>
    <col min="14" max="14" width="19" style="5" customWidth="1"/>
    <col min="15" max="15" width="19.453125" style="5" customWidth="1"/>
    <col min="16" max="16" width="9.7265625" style="5" customWidth="1"/>
    <col min="17" max="17" width="17.54296875" style="5" customWidth="1"/>
    <col min="18" max="18" width="19.453125" style="5" customWidth="1"/>
    <col min="19" max="19" width="8.81640625" style="5"/>
    <col min="20" max="20" width="17.26953125" style="5" customWidth="1"/>
    <col min="21" max="21" width="19.453125" style="5" customWidth="1"/>
    <col min="22" max="22" width="8.81640625" style="5"/>
    <col min="23" max="23" width="18.26953125" style="5" customWidth="1"/>
    <col min="24" max="24" width="35.81640625" style="5" customWidth="1"/>
    <col min="25" max="25" width="23.26953125" style="5" customWidth="1"/>
    <col min="26" max="26" width="27.453125" style="5" customWidth="1"/>
    <col min="27" max="16384" width="8.81640625" style="5"/>
  </cols>
  <sheetData>
    <row r="1" spans="1:26" x14ac:dyDescent="0.35">
      <c r="I1" s="16"/>
    </row>
    <row r="2" spans="1:26" ht="20" x14ac:dyDescent="0.35">
      <c r="D2" s="114" t="s">
        <v>259</v>
      </c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</row>
    <row r="3" spans="1:26" ht="20" x14ac:dyDescent="0.35"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6" t="s">
        <v>28</v>
      </c>
    </row>
    <row r="4" spans="1:26" x14ac:dyDescent="0.35">
      <c r="A4" s="2"/>
      <c r="B4" s="3"/>
      <c r="C4" s="3"/>
      <c r="D4" s="3"/>
      <c r="E4" s="4"/>
      <c r="F4" s="4"/>
      <c r="G4" s="4"/>
      <c r="H4" s="4"/>
      <c r="I4" s="4"/>
      <c r="J4" s="3"/>
      <c r="K4" s="3"/>
      <c r="L4" s="3"/>
      <c r="M4" s="3"/>
      <c r="N4" s="3"/>
    </row>
    <row r="5" spans="1:26" ht="150" customHeight="1" x14ac:dyDescent="0.35">
      <c r="A5" s="110" t="s">
        <v>0</v>
      </c>
      <c r="B5" s="112" t="s">
        <v>1</v>
      </c>
      <c r="C5" s="110" t="s">
        <v>15</v>
      </c>
      <c r="D5" s="110" t="s">
        <v>12</v>
      </c>
      <c r="E5" s="110" t="s">
        <v>14</v>
      </c>
      <c r="F5" s="110" t="s">
        <v>23</v>
      </c>
      <c r="G5" s="110" t="s">
        <v>2</v>
      </c>
      <c r="H5" s="110" t="s">
        <v>4</v>
      </c>
      <c r="I5" s="110" t="s">
        <v>13</v>
      </c>
      <c r="J5" s="112" t="s">
        <v>3</v>
      </c>
      <c r="K5" s="112" t="s">
        <v>32</v>
      </c>
      <c r="L5" s="116" t="s">
        <v>5</v>
      </c>
      <c r="M5" s="117"/>
      <c r="N5" s="118"/>
      <c r="O5" s="115" t="s">
        <v>6</v>
      </c>
      <c r="P5" s="115"/>
      <c r="Q5" s="115"/>
      <c r="R5" s="115" t="s">
        <v>9</v>
      </c>
      <c r="S5" s="115"/>
      <c r="T5" s="115"/>
      <c r="U5" s="115" t="s">
        <v>11</v>
      </c>
      <c r="V5" s="115"/>
      <c r="W5" s="116"/>
      <c r="X5" s="112" t="s">
        <v>27</v>
      </c>
      <c r="Y5" s="112" t="s">
        <v>25</v>
      </c>
      <c r="Z5" s="112" t="s">
        <v>26</v>
      </c>
    </row>
    <row r="6" spans="1:26" ht="53.5" customHeight="1" x14ac:dyDescent="0.35">
      <c r="A6" s="111"/>
      <c r="B6" s="113"/>
      <c r="C6" s="111"/>
      <c r="D6" s="111"/>
      <c r="E6" s="111"/>
      <c r="F6" s="111"/>
      <c r="G6" s="111"/>
      <c r="H6" s="111"/>
      <c r="I6" s="111"/>
      <c r="J6" s="113"/>
      <c r="K6" s="113"/>
      <c r="L6" s="7" t="s">
        <v>78</v>
      </c>
      <c r="M6" s="7" t="s">
        <v>41</v>
      </c>
      <c r="N6" s="22" t="s">
        <v>16</v>
      </c>
      <c r="O6" s="7" t="s">
        <v>10</v>
      </c>
      <c r="P6" s="7" t="s">
        <v>7</v>
      </c>
      <c r="Q6" s="7" t="s">
        <v>8</v>
      </c>
      <c r="R6" s="7" t="s">
        <v>10</v>
      </c>
      <c r="S6" s="7" t="s">
        <v>7</v>
      </c>
      <c r="T6" s="7" t="s">
        <v>8</v>
      </c>
      <c r="U6" s="7" t="s">
        <v>10</v>
      </c>
      <c r="V6" s="7" t="s">
        <v>7</v>
      </c>
      <c r="W6" s="23" t="s">
        <v>8</v>
      </c>
      <c r="X6" s="113"/>
      <c r="Y6" s="113"/>
      <c r="Z6" s="113"/>
    </row>
    <row r="7" spans="1:26" ht="28.9" customHeight="1" x14ac:dyDescent="0.35">
      <c r="A7" s="123" t="s">
        <v>196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5"/>
    </row>
    <row r="8" spans="1:26" ht="33" customHeight="1" x14ac:dyDescent="0.35">
      <c r="A8" s="131">
        <v>1</v>
      </c>
      <c r="B8" s="134" t="s">
        <v>46</v>
      </c>
      <c r="C8" s="128" t="s">
        <v>47</v>
      </c>
      <c r="D8" s="88"/>
      <c r="E8" s="88" t="s">
        <v>48</v>
      </c>
      <c r="F8" s="48">
        <v>0.63300000000000001</v>
      </c>
      <c r="G8" s="9">
        <v>61</v>
      </c>
      <c r="H8" s="9">
        <v>17</v>
      </c>
      <c r="I8" s="9">
        <v>0</v>
      </c>
      <c r="J8" s="10">
        <v>44</v>
      </c>
      <c r="K8" s="12">
        <v>44</v>
      </c>
      <c r="L8" s="96" t="s">
        <v>250</v>
      </c>
      <c r="M8" s="10">
        <v>0</v>
      </c>
      <c r="N8" s="10">
        <v>0</v>
      </c>
      <c r="O8" s="10">
        <v>0</v>
      </c>
      <c r="P8" s="12">
        <v>44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1">
        <v>0</v>
      </c>
      <c r="X8" s="35" t="s">
        <v>251</v>
      </c>
      <c r="Y8" s="10">
        <v>0</v>
      </c>
      <c r="Z8" s="10">
        <v>7</v>
      </c>
    </row>
    <row r="9" spans="1:26" ht="24.75" customHeight="1" x14ac:dyDescent="0.35">
      <c r="A9" s="132"/>
      <c r="B9" s="135"/>
      <c r="C9" s="129"/>
      <c r="D9" s="8"/>
      <c r="E9" s="37" t="s">
        <v>53</v>
      </c>
      <c r="F9" s="34">
        <v>0.57699999999999996</v>
      </c>
      <c r="G9" s="9">
        <v>41</v>
      </c>
      <c r="H9" s="9">
        <v>0</v>
      </c>
      <c r="I9" s="9">
        <v>2</v>
      </c>
      <c r="J9" s="10">
        <v>39</v>
      </c>
      <c r="K9" s="10">
        <v>39</v>
      </c>
      <c r="L9" s="96" t="s">
        <v>252</v>
      </c>
      <c r="M9" s="10">
        <v>0</v>
      </c>
      <c r="N9" s="10">
        <v>0</v>
      </c>
      <c r="O9" s="10">
        <v>0</v>
      </c>
      <c r="P9" s="10">
        <v>39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1">
        <v>0</v>
      </c>
      <c r="X9" s="35" t="s">
        <v>251</v>
      </c>
      <c r="Y9" s="10">
        <v>0</v>
      </c>
      <c r="Z9" s="10">
        <v>1</v>
      </c>
    </row>
    <row r="10" spans="1:26" ht="35" customHeight="1" x14ac:dyDescent="0.5">
      <c r="A10" s="132"/>
      <c r="B10" s="135"/>
      <c r="C10" s="130"/>
      <c r="D10" s="37" t="s">
        <v>79</v>
      </c>
      <c r="E10" s="37" t="s">
        <v>55</v>
      </c>
      <c r="F10" s="52">
        <v>0.51500000000000001</v>
      </c>
      <c r="G10" s="9">
        <v>173</v>
      </c>
      <c r="H10" s="9">
        <v>49</v>
      </c>
      <c r="I10" s="9">
        <v>0</v>
      </c>
      <c r="J10" s="10">
        <v>124</v>
      </c>
      <c r="K10" s="12">
        <v>76</v>
      </c>
      <c r="L10" s="96" t="s">
        <v>253</v>
      </c>
      <c r="M10" s="10">
        <v>0</v>
      </c>
      <c r="N10" s="10">
        <v>0</v>
      </c>
      <c r="O10" s="10">
        <v>0</v>
      </c>
      <c r="P10" s="12">
        <v>76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1">
        <v>0</v>
      </c>
      <c r="X10" s="35" t="s">
        <v>251</v>
      </c>
      <c r="Y10" s="10">
        <v>1</v>
      </c>
      <c r="Z10" s="10">
        <v>8</v>
      </c>
    </row>
    <row r="11" spans="1:26" ht="39" customHeight="1" x14ac:dyDescent="0.35">
      <c r="A11" s="132"/>
      <c r="B11" s="135"/>
      <c r="C11" s="137" t="s">
        <v>59</v>
      </c>
      <c r="D11" s="37" t="s">
        <v>80</v>
      </c>
      <c r="E11" s="37" t="s">
        <v>60</v>
      </c>
      <c r="F11" s="34">
        <v>0.55000000000000004</v>
      </c>
      <c r="G11" s="9">
        <v>86</v>
      </c>
      <c r="H11" s="9">
        <v>24</v>
      </c>
      <c r="I11" s="9">
        <v>1</v>
      </c>
      <c r="J11" s="9">
        <v>61</v>
      </c>
      <c r="K11" s="9">
        <v>49</v>
      </c>
      <c r="L11" s="96" t="s">
        <v>254</v>
      </c>
      <c r="M11" s="10">
        <v>0</v>
      </c>
      <c r="N11" s="10">
        <v>0</v>
      </c>
      <c r="O11" s="10">
        <v>0</v>
      </c>
      <c r="P11" s="9">
        <v>49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1">
        <v>0</v>
      </c>
      <c r="X11" s="35" t="s">
        <v>251</v>
      </c>
      <c r="Y11" s="10">
        <v>0</v>
      </c>
      <c r="Z11" s="10">
        <v>2</v>
      </c>
    </row>
    <row r="12" spans="1:26" ht="33.75" customHeight="1" x14ac:dyDescent="0.35">
      <c r="A12" s="132"/>
      <c r="B12" s="135"/>
      <c r="C12" s="138"/>
      <c r="D12" s="37" t="s">
        <v>81</v>
      </c>
      <c r="E12" s="37" t="s">
        <v>68</v>
      </c>
      <c r="F12" s="34">
        <v>0.52</v>
      </c>
      <c r="G12" s="9">
        <v>73</v>
      </c>
      <c r="H12" s="9">
        <v>25</v>
      </c>
      <c r="I12" s="9">
        <v>1</v>
      </c>
      <c r="J12" s="10">
        <v>47</v>
      </c>
      <c r="K12" s="10">
        <v>23</v>
      </c>
      <c r="L12" s="96" t="s">
        <v>255</v>
      </c>
      <c r="M12" s="10">
        <v>0</v>
      </c>
      <c r="N12" s="10">
        <v>0</v>
      </c>
      <c r="O12" s="10">
        <v>0</v>
      </c>
      <c r="P12" s="10">
        <v>23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1">
        <v>0</v>
      </c>
      <c r="X12" s="35" t="s">
        <v>251</v>
      </c>
      <c r="Y12" s="10">
        <v>0</v>
      </c>
      <c r="Z12" s="10">
        <v>0</v>
      </c>
    </row>
    <row r="13" spans="1:26" ht="33.75" customHeight="1" x14ac:dyDescent="0.35">
      <c r="A13" s="132"/>
      <c r="B13" s="135"/>
      <c r="C13" s="119" t="s">
        <v>40</v>
      </c>
      <c r="D13" s="51" t="s">
        <v>90</v>
      </c>
      <c r="E13" s="51" t="s">
        <v>89</v>
      </c>
      <c r="F13" s="53">
        <v>0.5</v>
      </c>
      <c r="G13" s="9">
        <v>25</v>
      </c>
      <c r="H13" s="9">
        <v>25</v>
      </c>
      <c r="I13" s="9">
        <v>0</v>
      </c>
      <c r="J13" s="10">
        <v>0</v>
      </c>
      <c r="K13" s="10">
        <v>0</v>
      </c>
      <c r="L13" s="97">
        <v>0</v>
      </c>
      <c r="M13" s="10"/>
      <c r="N13" s="10"/>
      <c r="O13" s="10"/>
      <c r="P13" s="10">
        <v>0</v>
      </c>
      <c r="Q13" s="10"/>
      <c r="R13" s="10"/>
      <c r="S13" s="10"/>
      <c r="T13" s="10"/>
      <c r="U13" s="10"/>
      <c r="V13" s="10"/>
      <c r="W13" s="11"/>
      <c r="X13" s="35" t="s">
        <v>251</v>
      </c>
      <c r="Y13" s="10"/>
      <c r="Z13" s="10">
        <v>0</v>
      </c>
    </row>
    <row r="14" spans="1:26" ht="33.75" customHeight="1" x14ac:dyDescent="0.35">
      <c r="A14" s="132"/>
      <c r="B14" s="135"/>
      <c r="C14" s="120"/>
      <c r="D14" s="37" t="s">
        <v>82</v>
      </c>
      <c r="E14" s="37" t="s">
        <v>39</v>
      </c>
      <c r="F14" s="34">
        <v>0.5</v>
      </c>
      <c r="G14" s="9">
        <v>97</v>
      </c>
      <c r="H14" s="9">
        <v>25</v>
      </c>
      <c r="I14" s="9">
        <v>1</v>
      </c>
      <c r="J14" s="10">
        <v>71</v>
      </c>
      <c r="K14" s="10">
        <v>71</v>
      </c>
      <c r="L14" s="97" t="s">
        <v>256</v>
      </c>
      <c r="M14" s="10">
        <v>0</v>
      </c>
      <c r="N14" s="10">
        <v>0</v>
      </c>
      <c r="O14" s="10">
        <v>0</v>
      </c>
      <c r="P14" s="10">
        <v>71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1">
        <v>0</v>
      </c>
      <c r="X14" s="35" t="s">
        <v>251</v>
      </c>
      <c r="Y14" s="10">
        <v>0</v>
      </c>
      <c r="Z14" s="10">
        <v>7</v>
      </c>
    </row>
    <row r="15" spans="1:26" ht="33.75" customHeight="1" x14ac:dyDescent="0.35">
      <c r="A15" s="132"/>
      <c r="B15" s="135"/>
      <c r="C15" s="126" t="s">
        <v>70</v>
      </c>
      <c r="D15" s="37" t="s">
        <v>83</v>
      </c>
      <c r="E15" s="37" t="s">
        <v>71</v>
      </c>
      <c r="F15" s="34">
        <v>0.56999999999999995</v>
      </c>
      <c r="G15" s="9">
        <v>87</v>
      </c>
      <c r="H15" s="9">
        <v>25</v>
      </c>
      <c r="I15" s="9">
        <v>2</v>
      </c>
      <c r="J15" s="10">
        <v>60</v>
      </c>
      <c r="K15" s="10">
        <v>36</v>
      </c>
      <c r="L15" s="97" t="s">
        <v>257</v>
      </c>
      <c r="M15" s="10">
        <v>0</v>
      </c>
      <c r="N15" s="10">
        <v>0</v>
      </c>
      <c r="O15" s="10">
        <v>0</v>
      </c>
      <c r="P15" s="10">
        <v>36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1">
        <v>0</v>
      </c>
      <c r="X15" s="35" t="s">
        <v>251</v>
      </c>
      <c r="Y15" s="10">
        <v>0</v>
      </c>
      <c r="Z15" s="10">
        <v>1</v>
      </c>
    </row>
    <row r="16" spans="1:26" ht="33.75" customHeight="1" x14ac:dyDescent="0.35">
      <c r="A16" s="132"/>
      <c r="B16" s="135"/>
      <c r="C16" s="127"/>
      <c r="D16" s="37" t="s">
        <v>84</v>
      </c>
      <c r="E16" s="37" t="s">
        <v>74</v>
      </c>
      <c r="F16" s="34">
        <v>0.51</v>
      </c>
      <c r="G16" s="9">
        <v>84</v>
      </c>
      <c r="H16" s="9">
        <v>25</v>
      </c>
      <c r="I16" s="9">
        <v>1</v>
      </c>
      <c r="J16" s="10">
        <v>58</v>
      </c>
      <c r="K16" s="10">
        <v>58</v>
      </c>
      <c r="L16" s="97">
        <v>0</v>
      </c>
      <c r="M16" s="10">
        <v>0</v>
      </c>
      <c r="N16" s="10">
        <v>0</v>
      </c>
      <c r="O16" s="10">
        <v>0</v>
      </c>
      <c r="P16" s="10">
        <v>58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1">
        <v>0</v>
      </c>
      <c r="X16" s="35" t="s">
        <v>251</v>
      </c>
      <c r="Y16" s="10">
        <v>0</v>
      </c>
      <c r="Z16" s="10">
        <v>0</v>
      </c>
    </row>
    <row r="17" spans="1:26" ht="33.75" customHeight="1" x14ac:dyDescent="0.35">
      <c r="A17" s="132"/>
      <c r="B17" s="135"/>
      <c r="C17" s="31" t="s">
        <v>76</v>
      </c>
      <c r="D17" s="37" t="s">
        <v>85</v>
      </c>
      <c r="E17" s="37" t="s">
        <v>77</v>
      </c>
      <c r="F17" s="34">
        <v>0.52</v>
      </c>
      <c r="G17" s="9">
        <v>74</v>
      </c>
      <c r="H17" s="9">
        <v>25</v>
      </c>
      <c r="I17" s="9">
        <v>0</v>
      </c>
      <c r="J17" s="10">
        <v>49</v>
      </c>
      <c r="K17" s="10">
        <v>0</v>
      </c>
      <c r="L17" s="97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1">
        <v>0</v>
      </c>
      <c r="X17" s="35" t="s">
        <v>251</v>
      </c>
      <c r="Y17" s="10">
        <v>1</v>
      </c>
      <c r="Z17" s="10">
        <v>1</v>
      </c>
    </row>
    <row r="18" spans="1:26" ht="33.75" customHeight="1" x14ac:dyDescent="0.35">
      <c r="A18" s="133"/>
      <c r="B18" s="136"/>
      <c r="C18" s="37" t="s">
        <v>86</v>
      </c>
      <c r="D18" s="37" t="s">
        <v>87</v>
      </c>
      <c r="E18" s="37" t="s">
        <v>91</v>
      </c>
      <c r="F18" s="34">
        <v>0.51</v>
      </c>
      <c r="G18" s="9">
        <v>53</v>
      </c>
      <c r="H18" s="9">
        <v>30</v>
      </c>
      <c r="I18" s="9">
        <v>0</v>
      </c>
      <c r="J18" s="10">
        <v>23</v>
      </c>
      <c r="K18" s="10">
        <v>0</v>
      </c>
      <c r="L18" s="97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1">
        <v>0</v>
      </c>
      <c r="X18" s="35" t="s">
        <v>251</v>
      </c>
      <c r="Y18" s="10">
        <v>0</v>
      </c>
      <c r="Z18" s="10">
        <v>0</v>
      </c>
    </row>
    <row r="19" spans="1:26" s="15" customFormat="1" ht="76.900000000000006" customHeight="1" x14ac:dyDescent="0.35">
      <c r="A19" s="121" t="s">
        <v>249</v>
      </c>
      <c r="B19" s="122"/>
      <c r="C19" s="13">
        <v>6</v>
      </c>
      <c r="D19" s="13">
        <v>9</v>
      </c>
      <c r="E19" s="13">
        <v>11</v>
      </c>
      <c r="F19" s="36">
        <v>0.53680000000000005</v>
      </c>
      <c r="G19" s="49">
        <f>SUM(G8:G18)</f>
        <v>854</v>
      </c>
      <c r="H19" s="13">
        <f>SUM(H8:H18)</f>
        <v>270</v>
      </c>
      <c r="I19" s="13">
        <f>SUM(I8:I18)</f>
        <v>8</v>
      </c>
      <c r="J19" s="13">
        <f>SUM(J8:J18)</f>
        <v>576</v>
      </c>
      <c r="K19" s="13">
        <f>SUM(K8:K18)</f>
        <v>396</v>
      </c>
      <c r="L19" s="49" t="s">
        <v>258</v>
      </c>
      <c r="M19" s="13">
        <v>0</v>
      </c>
      <c r="N19" s="13">
        <v>0</v>
      </c>
      <c r="O19" s="13">
        <v>0</v>
      </c>
      <c r="P19" s="13">
        <f>SUM(P8:P18)</f>
        <v>396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4">
        <v>0</v>
      </c>
      <c r="X19" s="13">
        <v>1</v>
      </c>
      <c r="Y19" s="13">
        <v>2</v>
      </c>
      <c r="Z19" s="13">
        <f>SUM(Z8:Z18)</f>
        <v>27</v>
      </c>
    </row>
    <row r="20" spans="1:26" s="16" customFormat="1" ht="19.149999999999999" customHeight="1" x14ac:dyDescent="0.35">
      <c r="A20" s="123" t="s">
        <v>146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5"/>
    </row>
    <row r="21" spans="1:26" ht="27.65" customHeight="1" x14ac:dyDescent="0.35">
      <c r="A21" s="131">
        <v>2</v>
      </c>
      <c r="B21" s="134" t="s">
        <v>46</v>
      </c>
      <c r="C21" s="128" t="s">
        <v>47</v>
      </c>
      <c r="D21" s="88"/>
      <c r="E21" s="88" t="s">
        <v>48</v>
      </c>
      <c r="F21" s="48">
        <v>0.63300000000000001</v>
      </c>
      <c r="G21" s="9">
        <v>58</v>
      </c>
      <c r="H21" s="9">
        <v>15</v>
      </c>
      <c r="I21" s="9">
        <v>0</v>
      </c>
      <c r="J21" s="10">
        <v>43</v>
      </c>
      <c r="K21" s="12">
        <v>58</v>
      </c>
      <c r="L21" s="109" t="s">
        <v>262</v>
      </c>
      <c r="M21" s="10">
        <v>0</v>
      </c>
      <c r="N21" s="10">
        <v>0</v>
      </c>
      <c r="O21" s="10">
        <v>0</v>
      </c>
      <c r="P21" s="12">
        <v>58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1">
        <v>0</v>
      </c>
      <c r="X21" s="35" t="s">
        <v>269</v>
      </c>
      <c r="Y21" s="10">
        <v>0</v>
      </c>
      <c r="Z21" s="10">
        <v>11</v>
      </c>
    </row>
    <row r="22" spans="1:26" ht="37.5" customHeight="1" x14ac:dyDescent="0.35">
      <c r="A22" s="139"/>
      <c r="B22" s="141"/>
      <c r="C22" s="143"/>
      <c r="D22" s="8"/>
      <c r="E22" s="37" t="s">
        <v>53</v>
      </c>
      <c r="F22" s="34">
        <v>0.57699999999999996</v>
      </c>
      <c r="G22" s="9">
        <v>41</v>
      </c>
      <c r="H22" s="9">
        <v>0</v>
      </c>
      <c r="I22" s="9">
        <v>2</v>
      </c>
      <c r="J22" s="10">
        <v>39</v>
      </c>
      <c r="K22" s="10">
        <v>39</v>
      </c>
      <c r="L22" s="109" t="s">
        <v>263</v>
      </c>
      <c r="M22" s="10">
        <v>0</v>
      </c>
      <c r="N22" s="10">
        <v>0</v>
      </c>
      <c r="O22" s="10">
        <v>0</v>
      </c>
      <c r="P22" s="10">
        <v>39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1">
        <v>0</v>
      </c>
      <c r="X22" s="35" t="s">
        <v>269</v>
      </c>
      <c r="Y22" s="10">
        <v>0</v>
      </c>
      <c r="Z22" s="10">
        <v>12</v>
      </c>
    </row>
    <row r="23" spans="1:26" ht="39" customHeight="1" x14ac:dyDescent="0.5">
      <c r="A23" s="139"/>
      <c r="B23" s="141"/>
      <c r="C23" s="144"/>
      <c r="D23" s="37" t="s">
        <v>79</v>
      </c>
      <c r="E23" s="37" t="s">
        <v>55</v>
      </c>
      <c r="F23" s="52">
        <v>0.51500000000000001</v>
      </c>
      <c r="G23" s="9">
        <v>166</v>
      </c>
      <c r="H23" s="9">
        <v>48</v>
      </c>
      <c r="I23" s="9">
        <v>0</v>
      </c>
      <c r="J23" s="10">
        <v>118</v>
      </c>
      <c r="K23" s="12">
        <v>118</v>
      </c>
      <c r="L23" s="109" t="s">
        <v>264</v>
      </c>
      <c r="M23" s="10">
        <v>0</v>
      </c>
      <c r="N23" s="10">
        <v>0</v>
      </c>
      <c r="O23" s="10">
        <v>0</v>
      </c>
      <c r="P23" s="12">
        <v>118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1">
        <v>0</v>
      </c>
      <c r="X23" s="35" t="s">
        <v>269</v>
      </c>
      <c r="Y23" s="10">
        <v>1</v>
      </c>
      <c r="Z23" s="10">
        <v>17</v>
      </c>
    </row>
    <row r="24" spans="1:26" ht="43" customHeight="1" x14ac:dyDescent="0.35">
      <c r="A24" s="139"/>
      <c r="B24" s="141"/>
      <c r="C24" s="128" t="s">
        <v>59</v>
      </c>
      <c r="D24" s="37" t="s">
        <v>80</v>
      </c>
      <c r="E24" s="37" t="s">
        <v>60</v>
      </c>
      <c r="F24" s="34">
        <v>0.55000000000000004</v>
      </c>
      <c r="G24" s="9">
        <v>85</v>
      </c>
      <c r="H24" s="9">
        <v>23</v>
      </c>
      <c r="I24" s="9">
        <v>1</v>
      </c>
      <c r="J24" s="9">
        <v>61</v>
      </c>
      <c r="K24" s="9">
        <v>61</v>
      </c>
      <c r="L24" s="109" t="s">
        <v>265</v>
      </c>
      <c r="M24" s="10">
        <v>0</v>
      </c>
      <c r="N24" s="10">
        <v>0</v>
      </c>
      <c r="O24" s="10">
        <v>0</v>
      </c>
      <c r="P24" s="9">
        <v>61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1">
        <v>0</v>
      </c>
      <c r="X24" s="35" t="s">
        <v>269</v>
      </c>
      <c r="Y24" s="10">
        <v>0</v>
      </c>
      <c r="Z24" s="10">
        <v>5</v>
      </c>
    </row>
    <row r="25" spans="1:26" ht="35" customHeight="1" x14ac:dyDescent="0.35">
      <c r="A25" s="139"/>
      <c r="B25" s="141"/>
      <c r="C25" s="144"/>
      <c r="D25" s="37" t="s">
        <v>81</v>
      </c>
      <c r="E25" s="37" t="s">
        <v>68</v>
      </c>
      <c r="F25" s="34">
        <v>0.52</v>
      </c>
      <c r="G25" s="9">
        <v>73</v>
      </c>
      <c r="H25" s="9">
        <v>24</v>
      </c>
      <c r="I25" s="9">
        <v>1</v>
      </c>
      <c r="J25" s="10">
        <v>48</v>
      </c>
      <c r="K25" s="10">
        <v>48</v>
      </c>
      <c r="L25" s="109" t="s">
        <v>266</v>
      </c>
      <c r="M25" s="10">
        <v>0</v>
      </c>
      <c r="N25" s="10">
        <v>0</v>
      </c>
      <c r="O25" s="10">
        <v>0</v>
      </c>
      <c r="P25" s="10">
        <v>48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1">
        <v>0</v>
      </c>
      <c r="X25" s="35" t="s">
        <v>269</v>
      </c>
      <c r="Y25" s="10">
        <v>0</v>
      </c>
      <c r="Z25" s="10">
        <v>1</v>
      </c>
    </row>
    <row r="26" spans="1:26" ht="30" customHeight="1" x14ac:dyDescent="0.35">
      <c r="A26" s="139"/>
      <c r="B26" s="141"/>
      <c r="C26" s="119" t="s">
        <v>40</v>
      </c>
      <c r="D26" s="51" t="s">
        <v>90</v>
      </c>
      <c r="E26" s="51" t="s">
        <v>89</v>
      </c>
      <c r="F26" s="53">
        <v>0.5</v>
      </c>
      <c r="G26" s="9">
        <v>25</v>
      </c>
      <c r="H26" s="9">
        <v>25</v>
      </c>
      <c r="I26" s="9">
        <v>0</v>
      </c>
      <c r="J26" s="10">
        <v>0</v>
      </c>
      <c r="K26" s="10">
        <v>0</v>
      </c>
      <c r="L26" s="109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1">
        <v>0</v>
      </c>
      <c r="X26" s="35" t="s">
        <v>269</v>
      </c>
      <c r="Y26" s="10">
        <v>0</v>
      </c>
      <c r="Z26" s="10">
        <v>0</v>
      </c>
    </row>
    <row r="27" spans="1:26" ht="33.75" customHeight="1" x14ac:dyDescent="0.35">
      <c r="A27" s="139"/>
      <c r="B27" s="141"/>
      <c r="C27" s="120"/>
      <c r="D27" s="37" t="s">
        <v>82</v>
      </c>
      <c r="E27" s="37" t="s">
        <v>39</v>
      </c>
      <c r="F27" s="34">
        <v>0.5</v>
      </c>
      <c r="G27" s="9">
        <v>92</v>
      </c>
      <c r="H27" s="9">
        <v>24</v>
      </c>
      <c r="I27" s="9">
        <v>1</v>
      </c>
      <c r="J27" s="10">
        <v>67</v>
      </c>
      <c r="K27" s="10">
        <v>67</v>
      </c>
      <c r="L27" s="109">
        <v>0</v>
      </c>
      <c r="M27" s="10">
        <v>0</v>
      </c>
      <c r="N27" s="10">
        <v>0</v>
      </c>
      <c r="O27" s="10">
        <v>0</v>
      </c>
      <c r="P27" s="10">
        <v>67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1">
        <v>0</v>
      </c>
      <c r="X27" s="35" t="s">
        <v>269</v>
      </c>
      <c r="Y27" s="10">
        <v>0</v>
      </c>
      <c r="Z27" s="10">
        <v>11</v>
      </c>
    </row>
    <row r="28" spans="1:26" ht="30" customHeight="1" x14ac:dyDescent="0.35">
      <c r="A28" s="139"/>
      <c r="B28" s="141"/>
      <c r="C28" s="126" t="s">
        <v>70</v>
      </c>
      <c r="D28" s="37" t="s">
        <v>83</v>
      </c>
      <c r="E28" s="37" t="s">
        <v>71</v>
      </c>
      <c r="F28" s="34">
        <v>0.56999999999999995</v>
      </c>
      <c r="G28" s="9">
        <v>83</v>
      </c>
      <c r="H28" s="9">
        <v>24</v>
      </c>
      <c r="I28" s="9">
        <v>2</v>
      </c>
      <c r="J28" s="10">
        <v>57</v>
      </c>
      <c r="K28" s="10">
        <v>57</v>
      </c>
      <c r="L28" s="109">
        <v>0</v>
      </c>
      <c r="M28" s="10">
        <v>0</v>
      </c>
      <c r="N28" s="10">
        <v>0</v>
      </c>
      <c r="O28" s="10">
        <v>0</v>
      </c>
      <c r="P28" s="10">
        <v>57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1">
        <v>0</v>
      </c>
      <c r="X28" s="35" t="s">
        <v>269</v>
      </c>
      <c r="Y28" s="10">
        <v>0</v>
      </c>
      <c r="Z28" s="10">
        <v>4</v>
      </c>
    </row>
    <row r="29" spans="1:26" s="17" customFormat="1" ht="64.150000000000006" customHeight="1" x14ac:dyDescent="0.35">
      <c r="A29" s="139"/>
      <c r="B29" s="141"/>
      <c r="C29" s="145"/>
      <c r="D29" s="37" t="s">
        <v>84</v>
      </c>
      <c r="E29" s="37" t="s">
        <v>74</v>
      </c>
      <c r="F29" s="34">
        <v>0.51</v>
      </c>
      <c r="G29" s="9">
        <v>82</v>
      </c>
      <c r="H29" s="9">
        <v>24</v>
      </c>
      <c r="I29" s="9">
        <v>1</v>
      </c>
      <c r="J29" s="10">
        <v>57</v>
      </c>
      <c r="K29" s="10">
        <v>57</v>
      </c>
      <c r="L29" s="109">
        <v>0</v>
      </c>
      <c r="M29" s="10">
        <v>0</v>
      </c>
      <c r="N29" s="10">
        <v>0</v>
      </c>
      <c r="O29" s="10">
        <v>0</v>
      </c>
      <c r="P29" s="10">
        <v>57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1">
        <v>0</v>
      </c>
      <c r="X29" s="35" t="s">
        <v>269</v>
      </c>
      <c r="Y29" s="10">
        <v>0</v>
      </c>
      <c r="Z29" s="10">
        <v>0</v>
      </c>
    </row>
    <row r="30" spans="1:26" ht="31" x14ac:dyDescent="0.35">
      <c r="A30" s="139"/>
      <c r="B30" s="141"/>
      <c r="C30" s="31" t="s">
        <v>76</v>
      </c>
      <c r="D30" s="37" t="s">
        <v>85</v>
      </c>
      <c r="E30" s="37" t="s">
        <v>77</v>
      </c>
      <c r="F30" s="34">
        <v>0.52</v>
      </c>
      <c r="G30" s="9">
        <v>73</v>
      </c>
      <c r="H30" s="9">
        <v>25</v>
      </c>
      <c r="I30" s="9">
        <v>0</v>
      </c>
      <c r="J30" s="10">
        <v>48</v>
      </c>
      <c r="K30" s="10">
        <v>48</v>
      </c>
      <c r="L30" s="109">
        <v>0</v>
      </c>
      <c r="M30" s="10">
        <v>0</v>
      </c>
      <c r="N30" s="10">
        <v>0</v>
      </c>
      <c r="O30" s="10">
        <v>0</v>
      </c>
      <c r="P30" s="10">
        <v>48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1">
        <v>0</v>
      </c>
      <c r="X30" s="35" t="s">
        <v>269</v>
      </c>
      <c r="Y30" s="10">
        <v>1</v>
      </c>
      <c r="Z30" s="10">
        <v>1</v>
      </c>
    </row>
    <row r="31" spans="1:26" ht="31" x14ac:dyDescent="0.35">
      <c r="A31" s="140"/>
      <c r="B31" s="142"/>
      <c r="C31" s="37" t="s">
        <v>86</v>
      </c>
      <c r="D31" s="37" t="s">
        <v>87</v>
      </c>
      <c r="E31" s="37" t="s">
        <v>91</v>
      </c>
      <c r="F31" s="34">
        <v>0.51</v>
      </c>
      <c r="G31" s="9">
        <v>47</v>
      </c>
      <c r="H31" s="9">
        <v>26</v>
      </c>
      <c r="I31" s="9">
        <v>0</v>
      </c>
      <c r="J31" s="10">
        <v>21</v>
      </c>
      <c r="K31" s="10">
        <v>21</v>
      </c>
      <c r="L31" s="109">
        <v>0</v>
      </c>
      <c r="M31" s="10">
        <v>0</v>
      </c>
      <c r="N31" s="10">
        <v>0</v>
      </c>
      <c r="O31" s="10">
        <v>0</v>
      </c>
      <c r="P31" s="10">
        <v>21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1">
        <v>0</v>
      </c>
      <c r="X31" s="35" t="s">
        <v>269</v>
      </c>
      <c r="Y31" s="10">
        <v>0</v>
      </c>
      <c r="Z31" s="10">
        <v>0</v>
      </c>
    </row>
    <row r="32" spans="1:26" s="17" customFormat="1" ht="78.650000000000006" customHeight="1" x14ac:dyDescent="0.35">
      <c r="A32" s="121" t="s">
        <v>260</v>
      </c>
      <c r="B32" s="122"/>
      <c r="C32" s="13">
        <v>6</v>
      </c>
      <c r="D32" s="13">
        <v>9</v>
      </c>
      <c r="E32" s="13">
        <v>11</v>
      </c>
      <c r="F32" s="36">
        <v>0.53680000000000005</v>
      </c>
      <c r="G32" s="49">
        <f>SUM(G21:G31)</f>
        <v>825</v>
      </c>
      <c r="H32" s="13">
        <f>SUM(H21:H31)</f>
        <v>258</v>
      </c>
      <c r="I32" s="13">
        <f>SUM(I21:I31)</f>
        <v>8</v>
      </c>
      <c r="J32" s="13">
        <f>SUM(J21:J31)</f>
        <v>559</v>
      </c>
      <c r="K32" s="13">
        <f>SUM(K21:K31)</f>
        <v>574</v>
      </c>
      <c r="L32" s="49" t="s">
        <v>267</v>
      </c>
      <c r="M32" s="13">
        <v>0</v>
      </c>
      <c r="N32" s="13">
        <v>0</v>
      </c>
      <c r="O32" s="13">
        <v>0</v>
      </c>
      <c r="P32" s="13">
        <f>SUM(P21:P31)</f>
        <v>574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4">
        <v>0</v>
      </c>
      <c r="X32" s="13">
        <v>2</v>
      </c>
      <c r="Y32" s="13">
        <v>2</v>
      </c>
      <c r="Z32" s="13">
        <f>SUM(Z21:Z31)</f>
        <v>62</v>
      </c>
    </row>
    <row r="33" spans="1:26" x14ac:dyDescent="0.35">
      <c r="E33" s="19"/>
      <c r="F33" s="19"/>
      <c r="G33" s="19"/>
      <c r="H33" s="19"/>
      <c r="I33" s="16"/>
    </row>
    <row r="34" spans="1:26" ht="51.5" customHeight="1" x14ac:dyDescent="0.35">
      <c r="A34" s="149" t="s">
        <v>195</v>
      </c>
      <c r="B34" s="150"/>
      <c r="C34" s="98">
        <v>6</v>
      </c>
      <c r="D34" s="98">
        <v>9</v>
      </c>
      <c r="E34" s="98">
        <v>11</v>
      </c>
      <c r="F34" s="99">
        <v>0.53680000000000005</v>
      </c>
      <c r="G34" s="100">
        <v>825</v>
      </c>
      <c r="H34" s="100">
        <v>258</v>
      </c>
      <c r="I34" s="100">
        <v>8</v>
      </c>
      <c r="J34" s="100">
        <v>559</v>
      </c>
      <c r="K34" s="100">
        <v>574</v>
      </c>
      <c r="L34" s="100" t="s">
        <v>268</v>
      </c>
      <c r="M34" s="100">
        <v>0</v>
      </c>
      <c r="N34" s="100">
        <v>0</v>
      </c>
      <c r="O34" s="100">
        <v>0</v>
      </c>
      <c r="P34" s="100">
        <v>574</v>
      </c>
      <c r="Q34" s="100">
        <v>0</v>
      </c>
      <c r="R34" s="100">
        <v>0</v>
      </c>
      <c r="S34" s="100">
        <v>0</v>
      </c>
      <c r="T34" s="100">
        <v>0</v>
      </c>
      <c r="U34" s="100">
        <v>0</v>
      </c>
      <c r="V34" s="100">
        <v>0</v>
      </c>
      <c r="W34" s="100">
        <v>0</v>
      </c>
      <c r="X34" s="100">
        <v>3</v>
      </c>
      <c r="Y34" s="100">
        <v>2</v>
      </c>
      <c r="Z34" s="100">
        <v>62</v>
      </c>
    </row>
    <row r="35" spans="1:26" ht="24.65" customHeight="1" x14ac:dyDescent="0.35">
      <c r="I35" s="16"/>
    </row>
    <row r="36" spans="1:26" ht="24" customHeight="1" x14ac:dyDescent="0.35">
      <c r="A36" s="151" t="s">
        <v>31</v>
      </c>
      <c r="B36" s="151"/>
      <c r="C36" s="151"/>
      <c r="D36" s="151"/>
      <c r="E36" s="151"/>
      <c r="F36" s="19"/>
      <c r="G36" s="19"/>
      <c r="I36" s="16"/>
    </row>
    <row r="37" spans="1:26" ht="26.5" customHeight="1" x14ac:dyDescent="0.35">
      <c r="A37" s="151" t="s">
        <v>93</v>
      </c>
      <c r="B37" s="151"/>
      <c r="C37" s="151"/>
      <c r="D37" s="151"/>
      <c r="E37" s="151"/>
      <c r="F37" s="1"/>
      <c r="G37" s="19"/>
      <c r="I37" s="16"/>
    </row>
    <row r="38" spans="1:26" ht="17.5" x14ac:dyDescent="0.35">
      <c r="A38" s="151" t="s">
        <v>92</v>
      </c>
      <c r="B38" s="151"/>
      <c r="C38" s="151"/>
      <c r="D38" s="151"/>
      <c r="E38" s="151"/>
      <c r="F38" s="1"/>
      <c r="G38" s="19"/>
      <c r="I38" s="16"/>
    </row>
    <row r="39" spans="1:26" x14ac:dyDescent="0.35">
      <c r="E39" s="19"/>
      <c r="F39" s="19"/>
      <c r="G39" s="19"/>
      <c r="I39" s="16"/>
    </row>
    <row r="40" spans="1:26" x14ac:dyDescent="0.35">
      <c r="B40" s="146" t="s">
        <v>42</v>
      </c>
      <c r="C40" s="146"/>
      <c r="E40" s="90" t="s">
        <v>261</v>
      </c>
      <c r="F40" s="29"/>
      <c r="G40" s="28"/>
      <c r="I40" s="16"/>
    </row>
    <row r="41" spans="1:26" x14ac:dyDescent="0.35">
      <c r="B41" s="147" t="s">
        <v>37</v>
      </c>
      <c r="C41" s="147"/>
      <c r="E41" s="89" t="s">
        <v>35</v>
      </c>
      <c r="F41" s="29"/>
      <c r="G41" s="27" t="s">
        <v>36</v>
      </c>
      <c r="I41" s="16"/>
    </row>
    <row r="42" spans="1:26" x14ac:dyDescent="0.35">
      <c r="E42" s="19"/>
      <c r="F42" s="19"/>
      <c r="G42" s="19"/>
      <c r="I42" s="16"/>
    </row>
    <row r="43" spans="1:26" x14ac:dyDescent="0.35">
      <c r="E43" s="19"/>
      <c r="F43" s="19"/>
      <c r="G43" s="19"/>
      <c r="I43" s="16"/>
    </row>
    <row r="44" spans="1:26" x14ac:dyDescent="0.35">
      <c r="E44" s="19"/>
      <c r="F44" s="19"/>
      <c r="G44" s="19"/>
      <c r="I44" s="16"/>
    </row>
    <row r="45" spans="1:26" x14ac:dyDescent="0.35">
      <c r="E45" s="19"/>
      <c r="F45" s="19"/>
      <c r="G45" s="19"/>
      <c r="I45" s="16"/>
    </row>
    <row r="46" spans="1:26" ht="15.75" customHeight="1" x14ac:dyDescent="0.35">
      <c r="E46" s="19"/>
      <c r="F46" s="19"/>
      <c r="G46" s="19"/>
      <c r="I46" s="16"/>
    </row>
    <row r="47" spans="1:26" ht="15.65" customHeight="1" x14ac:dyDescent="0.35">
      <c r="B47" s="148" t="s">
        <v>126</v>
      </c>
      <c r="C47" s="148"/>
      <c r="E47" s="19"/>
      <c r="F47" s="19"/>
      <c r="G47" s="19"/>
      <c r="I47" s="16"/>
    </row>
    <row r="48" spans="1:26" x14ac:dyDescent="0.35">
      <c r="B48" s="147" t="s">
        <v>125</v>
      </c>
      <c r="C48" s="147"/>
      <c r="E48" s="91" t="s">
        <v>36</v>
      </c>
      <c r="F48" s="19"/>
      <c r="G48" s="19"/>
      <c r="I48" s="16"/>
    </row>
    <row r="49" spans="5:9" x14ac:dyDescent="0.35">
      <c r="F49" s="19"/>
      <c r="G49" s="19"/>
      <c r="I49" s="16"/>
    </row>
    <row r="50" spans="5:9" x14ac:dyDescent="0.35">
      <c r="E50" s="19"/>
      <c r="F50" s="19"/>
      <c r="G50" s="19"/>
      <c r="I50" s="16"/>
    </row>
    <row r="51" spans="5:9" x14ac:dyDescent="0.35">
      <c r="I51" s="16"/>
    </row>
    <row r="52" spans="5:9" x14ac:dyDescent="0.35">
      <c r="I52" s="16"/>
    </row>
    <row r="53" spans="5:9" x14ac:dyDescent="0.35">
      <c r="I53" s="16"/>
    </row>
    <row r="54" spans="5:9" x14ac:dyDescent="0.35">
      <c r="I54" s="16"/>
    </row>
    <row r="55" spans="5:9" x14ac:dyDescent="0.35">
      <c r="I55" s="16"/>
    </row>
    <row r="56" spans="5:9" x14ac:dyDescent="0.35">
      <c r="I56" s="16"/>
    </row>
    <row r="57" spans="5:9" x14ac:dyDescent="0.35">
      <c r="I57" s="16"/>
    </row>
    <row r="58" spans="5:9" x14ac:dyDescent="0.35">
      <c r="I58" s="16"/>
    </row>
    <row r="59" spans="5:9" x14ac:dyDescent="0.35">
      <c r="I59" s="16"/>
    </row>
    <row r="60" spans="5:9" x14ac:dyDescent="0.35">
      <c r="I60" s="16"/>
    </row>
    <row r="61" spans="5:9" x14ac:dyDescent="0.35">
      <c r="I61" s="16"/>
    </row>
    <row r="62" spans="5:9" x14ac:dyDescent="0.35">
      <c r="I62" s="16"/>
    </row>
    <row r="63" spans="5:9" x14ac:dyDescent="0.35">
      <c r="I63" s="16"/>
    </row>
    <row r="64" spans="5:9" x14ac:dyDescent="0.35">
      <c r="I64" s="16"/>
    </row>
    <row r="65" spans="9:9" x14ac:dyDescent="0.35">
      <c r="I65" s="16"/>
    </row>
    <row r="66" spans="9:9" x14ac:dyDescent="0.35">
      <c r="I66" s="16"/>
    </row>
    <row r="67" spans="9:9" x14ac:dyDescent="0.35">
      <c r="I67" s="16"/>
    </row>
    <row r="68" spans="9:9" x14ac:dyDescent="0.35">
      <c r="I68" s="16"/>
    </row>
    <row r="69" spans="9:9" x14ac:dyDescent="0.35">
      <c r="I69" s="16"/>
    </row>
    <row r="70" spans="9:9" x14ac:dyDescent="0.35">
      <c r="I70" s="16"/>
    </row>
    <row r="71" spans="9:9" x14ac:dyDescent="0.35">
      <c r="I71" s="16"/>
    </row>
    <row r="72" spans="9:9" x14ac:dyDescent="0.35">
      <c r="I72" s="16"/>
    </row>
    <row r="73" spans="9:9" x14ac:dyDescent="0.35">
      <c r="I73" s="16"/>
    </row>
    <row r="74" spans="9:9" x14ac:dyDescent="0.35">
      <c r="I74" s="16"/>
    </row>
    <row r="75" spans="9:9" x14ac:dyDescent="0.35">
      <c r="I75" s="16"/>
    </row>
    <row r="76" spans="9:9" x14ac:dyDescent="0.35">
      <c r="I76" s="16"/>
    </row>
    <row r="77" spans="9:9" x14ac:dyDescent="0.35">
      <c r="I77" s="16"/>
    </row>
    <row r="78" spans="9:9" x14ac:dyDescent="0.35">
      <c r="I78" s="16"/>
    </row>
    <row r="79" spans="9:9" x14ac:dyDescent="0.35">
      <c r="I79" s="16"/>
    </row>
    <row r="80" spans="9:9" x14ac:dyDescent="0.35">
      <c r="I80" s="16"/>
    </row>
    <row r="81" spans="9:9" x14ac:dyDescent="0.35">
      <c r="I81" s="16"/>
    </row>
    <row r="82" spans="9:9" x14ac:dyDescent="0.35">
      <c r="I82" s="16"/>
    </row>
    <row r="83" spans="9:9" x14ac:dyDescent="0.35">
      <c r="I83" s="16"/>
    </row>
    <row r="84" spans="9:9" x14ac:dyDescent="0.35">
      <c r="I84" s="16"/>
    </row>
    <row r="85" spans="9:9" x14ac:dyDescent="0.35">
      <c r="I85" s="16"/>
    </row>
    <row r="86" spans="9:9" x14ac:dyDescent="0.35">
      <c r="I86" s="16"/>
    </row>
    <row r="87" spans="9:9" x14ac:dyDescent="0.35">
      <c r="I87" s="16"/>
    </row>
    <row r="88" spans="9:9" x14ac:dyDescent="0.35">
      <c r="I88" s="16"/>
    </row>
    <row r="89" spans="9:9" x14ac:dyDescent="0.35">
      <c r="I89" s="16"/>
    </row>
    <row r="90" spans="9:9" x14ac:dyDescent="0.35">
      <c r="I90" s="16"/>
    </row>
    <row r="91" spans="9:9" x14ac:dyDescent="0.35">
      <c r="I91" s="16"/>
    </row>
    <row r="92" spans="9:9" x14ac:dyDescent="0.35">
      <c r="I92" s="16"/>
    </row>
    <row r="93" spans="9:9" x14ac:dyDescent="0.35">
      <c r="I93" s="16"/>
    </row>
    <row r="94" spans="9:9" x14ac:dyDescent="0.35">
      <c r="I94" s="16"/>
    </row>
    <row r="95" spans="9:9" x14ac:dyDescent="0.35">
      <c r="I95" s="16"/>
    </row>
    <row r="96" spans="9:9" x14ac:dyDescent="0.35">
      <c r="I96" s="16"/>
    </row>
    <row r="97" spans="9:9" x14ac:dyDescent="0.35">
      <c r="I97" s="16"/>
    </row>
    <row r="98" spans="9:9" x14ac:dyDescent="0.35">
      <c r="I98" s="16"/>
    </row>
    <row r="99" spans="9:9" x14ac:dyDescent="0.35">
      <c r="I99" s="16"/>
    </row>
    <row r="100" spans="9:9" x14ac:dyDescent="0.35">
      <c r="I100" s="16"/>
    </row>
    <row r="101" spans="9:9" x14ac:dyDescent="0.35">
      <c r="I101" s="16"/>
    </row>
    <row r="102" spans="9:9" x14ac:dyDescent="0.35">
      <c r="I102" s="16"/>
    </row>
    <row r="103" spans="9:9" x14ac:dyDescent="0.35">
      <c r="I103" s="16"/>
    </row>
    <row r="104" spans="9:9" x14ac:dyDescent="0.35">
      <c r="I104" s="16"/>
    </row>
    <row r="105" spans="9:9" x14ac:dyDescent="0.35">
      <c r="I105" s="16"/>
    </row>
    <row r="106" spans="9:9" x14ac:dyDescent="0.35">
      <c r="I106" s="16"/>
    </row>
    <row r="107" spans="9:9" x14ac:dyDescent="0.35">
      <c r="I107" s="16"/>
    </row>
    <row r="108" spans="9:9" x14ac:dyDescent="0.35">
      <c r="I108" s="16"/>
    </row>
    <row r="109" spans="9:9" x14ac:dyDescent="0.35">
      <c r="I109" s="16"/>
    </row>
    <row r="110" spans="9:9" x14ac:dyDescent="0.35">
      <c r="I110" s="16"/>
    </row>
    <row r="111" spans="9:9" x14ac:dyDescent="0.35">
      <c r="I111" s="16"/>
    </row>
    <row r="112" spans="9:9" x14ac:dyDescent="0.35">
      <c r="I112" s="16"/>
    </row>
    <row r="113" spans="9:9" x14ac:dyDescent="0.35">
      <c r="I113" s="16"/>
    </row>
    <row r="114" spans="9:9" x14ac:dyDescent="0.35">
      <c r="I114" s="16"/>
    </row>
    <row r="115" spans="9:9" x14ac:dyDescent="0.35">
      <c r="I115" s="16"/>
    </row>
    <row r="116" spans="9:9" x14ac:dyDescent="0.35">
      <c r="I116" s="16"/>
    </row>
    <row r="117" spans="9:9" x14ac:dyDescent="0.35">
      <c r="I117" s="16"/>
    </row>
    <row r="118" spans="9:9" x14ac:dyDescent="0.35">
      <c r="I118" s="16"/>
    </row>
    <row r="119" spans="9:9" x14ac:dyDescent="0.35">
      <c r="I119" s="16"/>
    </row>
    <row r="120" spans="9:9" x14ac:dyDescent="0.35">
      <c r="I120" s="16"/>
    </row>
    <row r="121" spans="9:9" x14ac:dyDescent="0.35">
      <c r="I121" s="16"/>
    </row>
    <row r="122" spans="9:9" x14ac:dyDescent="0.35">
      <c r="I122" s="16"/>
    </row>
    <row r="123" spans="9:9" x14ac:dyDescent="0.35">
      <c r="I123" s="16"/>
    </row>
    <row r="124" spans="9:9" x14ac:dyDescent="0.35">
      <c r="I124" s="16"/>
    </row>
    <row r="125" spans="9:9" x14ac:dyDescent="0.35">
      <c r="I125" s="16"/>
    </row>
    <row r="126" spans="9:9" x14ac:dyDescent="0.35">
      <c r="I126" s="16"/>
    </row>
    <row r="127" spans="9:9" x14ac:dyDescent="0.35">
      <c r="I127" s="16"/>
    </row>
    <row r="128" spans="9:9" x14ac:dyDescent="0.35">
      <c r="I128" s="16"/>
    </row>
    <row r="129" spans="9:9" x14ac:dyDescent="0.35">
      <c r="I129" s="16"/>
    </row>
    <row r="130" spans="9:9" x14ac:dyDescent="0.35">
      <c r="I130" s="16"/>
    </row>
    <row r="131" spans="9:9" x14ac:dyDescent="0.35">
      <c r="I131" s="16"/>
    </row>
    <row r="132" spans="9:9" x14ac:dyDescent="0.35">
      <c r="I132" s="16"/>
    </row>
    <row r="133" spans="9:9" x14ac:dyDescent="0.35">
      <c r="I133" s="16"/>
    </row>
    <row r="134" spans="9:9" x14ac:dyDescent="0.35">
      <c r="I134" s="16"/>
    </row>
    <row r="135" spans="9:9" x14ac:dyDescent="0.35">
      <c r="I135" s="16"/>
    </row>
    <row r="136" spans="9:9" x14ac:dyDescent="0.35">
      <c r="I136" s="16"/>
    </row>
    <row r="137" spans="9:9" x14ac:dyDescent="0.35">
      <c r="I137" s="16"/>
    </row>
    <row r="138" spans="9:9" x14ac:dyDescent="0.35">
      <c r="I138" s="16"/>
    </row>
    <row r="139" spans="9:9" x14ac:dyDescent="0.35">
      <c r="I139" s="16"/>
    </row>
    <row r="140" spans="9:9" x14ac:dyDescent="0.35">
      <c r="I140" s="16"/>
    </row>
    <row r="141" spans="9:9" x14ac:dyDescent="0.35">
      <c r="I141" s="16"/>
    </row>
    <row r="142" spans="9:9" x14ac:dyDescent="0.35">
      <c r="I142" s="16"/>
    </row>
    <row r="143" spans="9:9" x14ac:dyDescent="0.35">
      <c r="I143" s="16"/>
    </row>
    <row r="144" spans="9:9" x14ac:dyDescent="0.35">
      <c r="I144" s="16"/>
    </row>
    <row r="145" spans="9:9" x14ac:dyDescent="0.35">
      <c r="I145" s="16"/>
    </row>
    <row r="146" spans="9:9" x14ac:dyDescent="0.35">
      <c r="I146" s="16"/>
    </row>
    <row r="147" spans="9:9" x14ac:dyDescent="0.35">
      <c r="I147" s="16"/>
    </row>
    <row r="148" spans="9:9" x14ac:dyDescent="0.35">
      <c r="I148" s="16"/>
    </row>
    <row r="149" spans="9:9" x14ac:dyDescent="0.35">
      <c r="I149" s="16"/>
    </row>
    <row r="150" spans="9:9" x14ac:dyDescent="0.35">
      <c r="I150" s="16"/>
    </row>
    <row r="151" spans="9:9" x14ac:dyDescent="0.35">
      <c r="I151" s="16"/>
    </row>
    <row r="152" spans="9:9" x14ac:dyDescent="0.35">
      <c r="I152" s="16"/>
    </row>
    <row r="153" spans="9:9" x14ac:dyDescent="0.35">
      <c r="I153" s="16"/>
    </row>
    <row r="154" spans="9:9" x14ac:dyDescent="0.35">
      <c r="I154" s="16"/>
    </row>
    <row r="155" spans="9:9" x14ac:dyDescent="0.35">
      <c r="I155" s="16"/>
    </row>
    <row r="156" spans="9:9" x14ac:dyDescent="0.35">
      <c r="I156" s="16"/>
    </row>
    <row r="157" spans="9:9" x14ac:dyDescent="0.35">
      <c r="I157" s="16"/>
    </row>
    <row r="158" spans="9:9" x14ac:dyDescent="0.35">
      <c r="I158" s="16"/>
    </row>
    <row r="159" spans="9:9" x14ac:dyDescent="0.35">
      <c r="I159" s="16"/>
    </row>
    <row r="160" spans="9:9" x14ac:dyDescent="0.35">
      <c r="I160" s="16"/>
    </row>
    <row r="161" spans="9:9" x14ac:dyDescent="0.35">
      <c r="I161" s="16"/>
    </row>
    <row r="162" spans="9:9" x14ac:dyDescent="0.35">
      <c r="I162" s="16"/>
    </row>
    <row r="163" spans="9:9" x14ac:dyDescent="0.35">
      <c r="I163" s="16"/>
    </row>
    <row r="164" spans="9:9" x14ac:dyDescent="0.35">
      <c r="I164" s="16"/>
    </row>
    <row r="165" spans="9:9" x14ac:dyDescent="0.35">
      <c r="I165" s="16"/>
    </row>
    <row r="166" spans="9:9" x14ac:dyDescent="0.35">
      <c r="I166" s="16"/>
    </row>
    <row r="167" spans="9:9" x14ac:dyDescent="0.35">
      <c r="I167" s="16"/>
    </row>
    <row r="168" spans="9:9" x14ac:dyDescent="0.35">
      <c r="I168" s="16"/>
    </row>
    <row r="169" spans="9:9" x14ac:dyDescent="0.35">
      <c r="I169" s="16"/>
    </row>
    <row r="170" spans="9:9" x14ac:dyDescent="0.35">
      <c r="I170" s="16"/>
    </row>
    <row r="171" spans="9:9" x14ac:dyDescent="0.35">
      <c r="I171" s="16"/>
    </row>
    <row r="172" spans="9:9" x14ac:dyDescent="0.35">
      <c r="I172" s="16"/>
    </row>
    <row r="173" spans="9:9" x14ac:dyDescent="0.35">
      <c r="I173" s="16"/>
    </row>
    <row r="174" spans="9:9" x14ac:dyDescent="0.35">
      <c r="I174" s="16"/>
    </row>
    <row r="175" spans="9:9" x14ac:dyDescent="0.35">
      <c r="I175" s="16"/>
    </row>
    <row r="176" spans="9:9" x14ac:dyDescent="0.35">
      <c r="I176" s="16"/>
    </row>
    <row r="177" spans="9:9" x14ac:dyDescent="0.35">
      <c r="I177" s="16"/>
    </row>
    <row r="178" spans="9:9" x14ac:dyDescent="0.35">
      <c r="I178" s="16"/>
    </row>
    <row r="179" spans="9:9" x14ac:dyDescent="0.35">
      <c r="I179" s="16"/>
    </row>
    <row r="180" spans="9:9" x14ac:dyDescent="0.35">
      <c r="I180" s="16"/>
    </row>
    <row r="181" spans="9:9" x14ac:dyDescent="0.35">
      <c r="I181" s="16"/>
    </row>
    <row r="182" spans="9:9" x14ac:dyDescent="0.35">
      <c r="I182" s="16"/>
    </row>
    <row r="183" spans="9:9" x14ac:dyDescent="0.35">
      <c r="I183" s="16"/>
    </row>
    <row r="184" spans="9:9" x14ac:dyDescent="0.35">
      <c r="I184" s="16"/>
    </row>
    <row r="185" spans="9:9" x14ac:dyDescent="0.35">
      <c r="I185" s="16"/>
    </row>
    <row r="186" spans="9:9" x14ac:dyDescent="0.35">
      <c r="I186" s="16"/>
    </row>
    <row r="187" spans="9:9" x14ac:dyDescent="0.35">
      <c r="I187" s="16"/>
    </row>
    <row r="188" spans="9:9" x14ac:dyDescent="0.35">
      <c r="I188" s="16"/>
    </row>
    <row r="189" spans="9:9" x14ac:dyDescent="0.35">
      <c r="I189" s="16"/>
    </row>
    <row r="190" spans="9:9" x14ac:dyDescent="0.35">
      <c r="I190" s="16"/>
    </row>
    <row r="191" spans="9:9" x14ac:dyDescent="0.35">
      <c r="I191" s="16"/>
    </row>
    <row r="192" spans="9:9" x14ac:dyDescent="0.35">
      <c r="I192" s="16"/>
    </row>
    <row r="193" spans="9:9" x14ac:dyDescent="0.35">
      <c r="I193" s="16"/>
    </row>
    <row r="194" spans="9:9" x14ac:dyDescent="0.35">
      <c r="I194" s="16"/>
    </row>
    <row r="195" spans="9:9" x14ac:dyDescent="0.35">
      <c r="I195" s="16"/>
    </row>
    <row r="196" spans="9:9" x14ac:dyDescent="0.35">
      <c r="I196" s="16"/>
    </row>
    <row r="197" spans="9:9" x14ac:dyDescent="0.35">
      <c r="I197" s="16"/>
    </row>
    <row r="198" spans="9:9" x14ac:dyDescent="0.35">
      <c r="I198" s="16"/>
    </row>
    <row r="199" spans="9:9" x14ac:dyDescent="0.35">
      <c r="I199" s="16"/>
    </row>
    <row r="200" spans="9:9" x14ac:dyDescent="0.35">
      <c r="I200" s="16"/>
    </row>
    <row r="201" spans="9:9" x14ac:dyDescent="0.35">
      <c r="I201" s="16"/>
    </row>
    <row r="202" spans="9:9" x14ac:dyDescent="0.35">
      <c r="I202" s="16"/>
    </row>
    <row r="203" spans="9:9" x14ac:dyDescent="0.35">
      <c r="I203" s="16"/>
    </row>
    <row r="204" spans="9:9" x14ac:dyDescent="0.35">
      <c r="I204" s="16"/>
    </row>
    <row r="205" spans="9:9" x14ac:dyDescent="0.35">
      <c r="I205" s="16"/>
    </row>
    <row r="206" spans="9:9" x14ac:dyDescent="0.35">
      <c r="I206" s="16"/>
    </row>
    <row r="207" spans="9:9" x14ac:dyDescent="0.35">
      <c r="I207" s="16"/>
    </row>
    <row r="208" spans="9:9" x14ac:dyDescent="0.35">
      <c r="I208" s="16"/>
    </row>
    <row r="209" spans="9:9" x14ac:dyDescent="0.35">
      <c r="I209" s="16"/>
    </row>
    <row r="210" spans="9:9" x14ac:dyDescent="0.35">
      <c r="I210" s="16"/>
    </row>
    <row r="211" spans="9:9" x14ac:dyDescent="0.35">
      <c r="I211" s="16"/>
    </row>
    <row r="212" spans="9:9" x14ac:dyDescent="0.35">
      <c r="I212" s="16"/>
    </row>
    <row r="213" spans="9:9" x14ac:dyDescent="0.35">
      <c r="I213" s="16"/>
    </row>
    <row r="214" spans="9:9" x14ac:dyDescent="0.35">
      <c r="I214" s="16"/>
    </row>
    <row r="215" spans="9:9" x14ac:dyDescent="0.35">
      <c r="I215" s="16"/>
    </row>
    <row r="216" spans="9:9" x14ac:dyDescent="0.35">
      <c r="I216" s="16"/>
    </row>
    <row r="217" spans="9:9" x14ac:dyDescent="0.35">
      <c r="I217" s="16"/>
    </row>
    <row r="218" spans="9:9" x14ac:dyDescent="0.35">
      <c r="I218" s="16"/>
    </row>
    <row r="219" spans="9:9" x14ac:dyDescent="0.35">
      <c r="I219" s="16"/>
    </row>
    <row r="220" spans="9:9" x14ac:dyDescent="0.35">
      <c r="I220" s="16"/>
    </row>
    <row r="221" spans="9:9" x14ac:dyDescent="0.35">
      <c r="I221" s="16"/>
    </row>
    <row r="222" spans="9:9" x14ac:dyDescent="0.35">
      <c r="I222" s="16"/>
    </row>
    <row r="223" spans="9:9" x14ac:dyDescent="0.35">
      <c r="I223" s="16"/>
    </row>
    <row r="224" spans="9:9" x14ac:dyDescent="0.35">
      <c r="I224" s="16"/>
    </row>
    <row r="225" spans="9:9" x14ac:dyDescent="0.35">
      <c r="I225" s="16"/>
    </row>
    <row r="226" spans="9:9" x14ac:dyDescent="0.35">
      <c r="I226" s="16"/>
    </row>
    <row r="227" spans="9:9" x14ac:dyDescent="0.35">
      <c r="I227" s="16"/>
    </row>
    <row r="228" spans="9:9" x14ac:dyDescent="0.35">
      <c r="I228" s="16"/>
    </row>
    <row r="229" spans="9:9" x14ac:dyDescent="0.35">
      <c r="I229" s="16"/>
    </row>
    <row r="230" spans="9:9" x14ac:dyDescent="0.35">
      <c r="I230" s="16"/>
    </row>
    <row r="231" spans="9:9" x14ac:dyDescent="0.35">
      <c r="I231" s="16"/>
    </row>
    <row r="232" spans="9:9" x14ac:dyDescent="0.35">
      <c r="I232" s="16"/>
    </row>
    <row r="233" spans="9:9" x14ac:dyDescent="0.35">
      <c r="I233" s="16"/>
    </row>
    <row r="234" spans="9:9" x14ac:dyDescent="0.35">
      <c r="I234" s="16"/>
    </row>
    <row r="235" spans="9:9" x14ac:dyDescent="0.35">
      <c r="I235" s="16"/>
    </row>
    <row r="236" spans="9:9" x14ac:dyDescent="0.35">
      <c r="I236" s="16"/>
    </row>
    <row r="237" spans="9:9" x14ac:dyDescent="0.35">
      <c r="I237" s="16"/>
    </row>
    <row r="238" spans="9:9" x14ac:dyDescent="0.35">
      <c r="I238" s="16"/>
    </row>
    <row r="239" spans="9:9" x14ac:dyDescent="0.35">
      <c r="I239" s="16"/>
    </row>
    <row r="240" spans="9:9" x14ac:dyDescent="0.35">
      <c r="I240" s="16"/>
    </row>
    <row r="241" spans="9:9" x14ac:dyDescent="0.35">
      <c r="I241" s="16"/>
    </row>
    <row r="242" spans="9:9" x14ac:dyDescent="0.35">
      <c r="I242" s="16"/>
    </row>
    <row r="243" spans="9:9" x14ac:dyDescent="0.35">
      <c r="I243" s="16"/>
    </row>
    <row r="244" spans="9:9" x14ac:dyDescent="0.35">
      <c r="I244" s="16"/>
    </row>
    <row r="245" spans="9:9" x14ac:dyDescent="0.35">
      <c r="I245" s="16"/>
    </row>
    <row r="246" spans="9:9" x14ac:dyDescent="0.35">
      <c r="I246" s="16"/>
    </row>
    <row r="247" spans="9:9" x14ac:dyDescent="0.35">
      <c r="I247" s="16"/>
    </row>
    <row r="248" spans="9:9" x14ac:dyDescent="0.35">
      <c r="I248" s="16"/>
    </row>
    <row r="249" spans="9:9" x14ac:dyDescent="0.35">
      <c r="I249" s="16"/>
    </row>
    <row r="250" spans="9:9" x14ac:dyDescent="0.35">
      <c r="I250" s="16"/>
    </row>
    <row r="251" spans="9:9" x14ac:dyDescent="0.35">
      <c r="I251" s="16"/>
    </row>
    <row r="252" spans="9:9" x14ac:dyDescent="0.35">
      <c r="I252" s="16"/>
    </row>
    <row r="253" spans="9:9" x14ac:dyDescent="0.35">
      <c r="I253" s="16"/>
    </row>
    <row r="254" spans="9:9" x14ac:dyDescent="0.35">
      <c r="I254" s="16"/>
    </row>
    <row r="255" spans="9:9" x14ac:dyDescent="0.35">
      <c r="I255" s="16"/>
    </row>
    <row r="256" spans="9:9" x14ac:dyDescent="0.35">
      <c r="I256" s="16"/>
    </row>
    <row r="257" spans="9:9" x14ac:dyDescent="0.35">
      <c r="I257" s="16"/>
    </row>
    <row r="258" spans="9:9" x14ac:dyDescent="0.35">
      <c r="I258" s="16"/>
    </row>
    <row r="259" spans="9:9" x14ac:dyDescent="0.35">
      <c r="I259" s="16"/>
    </row>
    <row r="260" spans="9:9" x14ac:dyDescent="0.35">
      <c r="I260" s="16"/>
    </row>
    <row r="261" spans="9:9" x14ac:dyDescent="0.35">
      <c r="I261" s="16"/>
    </row>
    <row r="262" spans="9:9" x14ac:dyDescent="0.35">
      <c r="I262" s="16"/>
    </row>
    <row r="263" spans="9:9" x14ac:dyDescent="0.35">
      <c r="I263" s="16"/>
    </row>
    <row r="264" spans="9:9" x14ac:dyDescent="0.35">
      <c r="I264" s="16"/>
    </row>
    <row r="265" spans="9:9" x14ac:dyDescent="0.35">
      <c r="I265" s="16"/>
    </row>
    <row r="266" spans="9:9" x14ac:dyDescent="0.35">
      <c r="I266" s="16"/>
    </row>
    <row r="267" spans="9:9" x14ac:dyDescent="0.35">
      <c r="I267" s="16"/>
    </row>
    <row r="268" spans="9:9" x14ac:dyDescent="0.35">
      <c r="I268" s="16"/>
    </row>
    <row r="269" spans="9:9" x14ac:dyDescent="0.35">
      <c r="I269" s="16"/>
    </row>
    <row r="270" spans="9:9" x14ac:dyDescent="0.35">
      <c r="I270" s="16"/>
    </row>
    <row r="271" spans="9:9" x14ac:dyDescent="0.35">
      <c r="I271" s="16"/>
    </row>
    <row r="272" spans="9:9" x14ac:dyDescent="0.35">
      <c r="I272" s="16"/>
    </row>
    <row r="273" spans="9:9" x14ac:dyDescent="0.35">
      <c r="I273" s="16"/>
    </row>
    <row r="274" spans="9:9" x14ac:dyDescent="0.35">
      <c r="I274" s="16"/>
    </row>
    <row r="275" spans="9:9" x14ac:dyDescent="0.35">
      <c r="I275" s="16"/>
    </row>
    <row r="276" spans="9:9" x14ac:dyDescent="0.35">
      <c r="I276" s="16"/>
    </row>
    <row r="277" spans="9:9" x14ac:dyDescent="0.35">
      <c r="I277" s="16"/>
    </row>
    <row r="278" spans="9:9" x14ac:dyDescent="0.35">
      <c r="I278" s="16"/>
    </row>
    <row r="279" spans="9:9" x14ac:dyDescent="0.35">
      <c r="I279" s="16"/>
    </row>
    <row r="280" spans="9:9" x14ac:dyDescent="0.35">
      <c r="I280" s="16"/>
    </row>
    <row r="281" spans="9:9" x14ac:dyDescent="0.35">
      <c r="I281" s="16"/>
    </row>
    <row r="282" spans="9:9" x14ac:dyDescent="0.35">
      <c r="I282" s="16"/>
    </row>
    <row r="283" spans="9:9" x14ac:dyDescent="0.35">
      <c r="I283" s="16"/>
    </row>
    <row r="284" spans="9:9" x14ac:dyDescent="0.35">
      <c r="I284" s="16"/>
    </row>
    <row r="285" spans="9:9" x14ac:dyDescent="0.35">
      <c r="I285" s="16"/>
    </row>
    <row r="286" spans="9:9" x14ac:dyDescent="0.35">
      <c r="I286" s="16"/>
    </row>
    <row r="287" spans="9:9" x14ac:dyDescent="0.35">
      <c r="I287" s="16"/>
    </row>
    <row r="288" spans="9:9" x14ac:dyDescent="0.35">
      <c r="I288" s="16"/>
    </row>
    <row r="289" spans="9:9" x14ac:dyDescent="0.35">
      <c r="I289" s="16"/>
    </row>
    <row r="290" spans="9:9" x14ac:dyDescent="0.35">
      <c r="I290" s="16"/>
    </row>
    <row r="291" spans="9:9" x14ac:dyDescent="0.35">
      <c r="I291" s="16"/>
    </row>
    <row r="292" spans="9:9" x14ac:dyDescent="0.35">
      <c r="I292" s="16"/>
    </row>
    <row r="293" spans="9:9" x14ac:dyDescent="0.35">
      <c r="I293" s="16"/>
    </row>
    <row r="294" spans="9:9" x14ac:dyDescent="0.35">
      <c r="I294" s="16"/>
    </row>
    <row r="295" spans="9:9" x14ac:dyDescent="0.35">
      <c r="I295" s="16"/>
    </row>
    <row r="296" spans="9:9" x14ac:dyDescent="0.35">
      <c r="I296" s="16"/>
    </row>
    <row r="297" spans="9:9" x14ac:dyDescent="0.35">
      <c r="I297" s="16"/>
    </row>
    <row r="298" spans="9:9" x14ac:dyDescent="0.35">
      <c r="I298" s="16"/>
    </row>
    <row r="299" spans="9:9" x14ac:dyDescent="0.35">
      <c r="I299" s="16"/>
    </row>
    <row r="300" spans="9:9" x14ac:dyDescent="0.35">
      <c r="I300" s="16"/>
    </row>
    <row r="301" spans="9:9" x14ac:dyDescent="0.35">
      <c r="I301" s="16"/>
    </row>
    <row r="302" spans="9:9" x14ac:dyDescent="0.35">
      <c r="I302" s="16"/>
    </row>
    <row r="303" spans="9:9" x14ac:dyDescent="0.35">
      <c r="I303" s="16"/>
    </row>
    <row r="304" spans="9:9" x14ac:dyDescent="0.35">
      <c r="I304" s="16"/>
    </row>
    <row r="305" spans="9:9" x14ac:dyDescent="0.35">
      <c r="I305" s="16"/>
    </row>
    <row r="306" spans="9:9" x14ac:dyDescent="0.35">
      <c r="I306" s="16"/>
    </row>
    <row r="307" spans="9:9" x14ac:dyDescent="0.35">
      <c r="I307" s="16"/>
    </row>
    <row r="308" spans="9:9" x14ac:dyDescent="0.35">
      <c r="I308" s="16"/>
    </row>
    <row r="309" spans="9:9" x14ac:dyDescent="0.35">
      <c r="I309" s="16"/>
    </row>
    <row r="310" spans="9:9" x14ac:dyDescent="0.35">
      <c r="I310" s="16"/>
    </row>
    <row r="311" spans="9:9" x14ac:dyDescent="0.35">
      <c r="I311" s="16"/>
    </row>
    <row r="312" spans="9:9" x14ac:dyDescent="0.35">
      <c r="I312" s="16"/>
    </row>
    <row r="313" spans="9:9" x14ac:dyDescent="0.35">
      <c r="I313" s="16"/>
    </row>
    <row r="314" spans="9:9" x14ac:dyDescent="0.35">
      <c r="I314" s="16"/>
    </row>
    <row r="315" spans="9:9" x14ac:dyDescent="0.35">
      <c r="I315" s="16"/>
    </row>
    <row r="316" spans="9:9" x14ac:dyDescent="0.35">
      <c r="I316" s="16"/>
    </row>
    <row r="317" spans="9:9" x14ac:dyDescent="0.35">
      <c r="I317" s="16"/>
    </row>
    <row r="318" spans="9:9" x14ac:dyDescent="0.35">
      <c r="I318" s="16"/>
    </row>
    <row r="319" spans="9:9" x14ac:dyDescent="0.35">
      <c r="I319" s="16"/>
    </row>
    <row r="320" spans="9:9" x14ac:dyDescent="0.35">
      <c r="I320" s="16"/>
    </row>
    <row r="321" spans="9:9" x14ac:dyDescent="0.35">
      <c r="I321" s="16"/>
    </row>
    <row r="322" spans="9:9" x14ac:dyDescent="0.35">
      <c r="I322" s="16"/>
    </row>
    <row r="323" spans="9:9" x14ac:dyDescent="0.35">
      <c r="I323" s="16"/>
    </row>
    <row r="324" spans="9:9" x14ac:dyDescent="0.35">
      <c r="I324" s="16"/>
    </row>
    <row r="325" spans="9:9" x14ac:dyDescent="0.35">
      <c r="I325" s="16"/>
    </row>
    <row r="326" spans="9:9" x14ac:dyDescent="0.35">
      <c r="I326" s="16"/>
    </row>
    <row r="327" spans="9:9" x14ac:dyDescent="0.35">
      <c r="I327" s="16"/>
    </row>
    <row r="328" spans="9:9" x14ac:dyDescent="0.35">
      <c r="I328" s="16"/>
    </row>
    <row r="329" spans="9:9" x14ac:dyDescent="0.35">
      <c r="I329" s="16"/>
    </row>
    <row r="330" spans="9:9" x14ac:dyDescent="0.35">
      <c r="I330" s="16"/>
    </row>
    <row r="331" spans="9:9" x14ac:dyDescent="0.35">
      <c r="I331" s="16"/>
    </row>
    <row r="332" spans="9:9" x14ac:dyDescent="0.35">
      <c r="I332" s="16"/>
    </row>
    <row r="333" spans="9:9" x14ac:dyDescent="0.35">
      <c r="I333" s="16"/>
    </row>
    <row r="334" spans="9:9" x14ac:dyDescent="0.35">
      <c r="I334" s="16"/>
    </row>
    <row r="335" spans="9:9" x14ac:dyDescent="0.35">
      <c r="I335" s="16"/>
    </row>
    <row r="336" spans="9:9" x14ac:dyDescent="0.35">
      <c r="I336" s="16"/>
    </row>
    <row r="337" spans="9:9" x14ac:dyDescent="0.35">
      <c r="I337" s="16"/>
    </row>
    <row r="338" spans="9:9" x14ac:dyDescent="0.35">
      <c r="I338" s="16"/>
    </row>
    <row r="339" spans="9:9" x14ac:dyDescent="0.35">
      <c r="I339" s="16"/>
    </row>
    <row r="340" spans="9:9" x14ac:dyDescent="0.35">
      <c r="I340" s="16"/>
    </row>
    <row r="341" spans="9:9" x14ac:dyDescent="0.35">
      <c r="I341" s="16"/>
    </row>
    <row r="342" spans="9:9" x14ac:dyDescent="0.35">
      <c r="I342" s="16"/>
    </row>
    <row r="343" spans="9:9" x14ac:dyDescent="0.35">
      <c r="I343" s="16"/>
    </row>
    <row r="344" spans="9:9" x14ac:dyDescent="0.35">
      <c r="I344" s="16"/>
    </row>
    <row r="345" spans="9:9" x14ac:dyDescent="0.35">
      <c r="I345" s="16"/>
    </row>
    <row r="346" spans="9:9" x14ac:dyDescent="0.35">
      <c r="I346" s="16"/>
    </row>
    <row r="347" spans="9:9" x14ac:dyDescent="0.35">
      <c r="I347" s="16"/>
    </row>
    <row r="348" spans="9:9" x14ac:dyDescent="0.35">
      <c r="I348" s="16"/>
    </row>
    <row r="349" spans="9:9" x14ac:dyDescent="0.35">
      <c r="I349" s="16"/>
    </row>
    <row r="350" spans="9:9" x14ac:dyDescent="0.35">
      <c r="I350" s="16"/>
    </row>
    <row r="351" spans="9:9" x14ac:dyDescent="0.35">
      <c r="I351" s="16"/>
    </row>
    <row r="352" spans="9:9" x14ac:dyDescent="0.35">
      <c r="I352" s="16"/>
    </row>
    <row r="353" spans="9:9" x14ac:dyDescent="0.35">
      <c r="I353" s="16"/>
    </row>
    <row r="354" spans="9:9" x14ac:dyDescent="0.35">
      <c r="I354" s="16"/>
    </row>
    <row r="355" spans="9:9" x14ac:dyDescent="0.35">
      <c r="I355" s="16"/>
    </row>
    <row r="356" spans="9:9" x14ac:dyDescent="0.35">
      <c r="I356" s="16"/>
    </row>
    <row r="357" spans="9:9" x14ac:dyDescent="0.35">
      <c r="I357" s="16"/>
    </row>
    <row r="358" spans="9:9" x14ac:dyDescent="0.35">
      <c r="I358" s="16"/>
    </row>
    <row r="359" spans="9:9" x14ac:dyDescent="0.35">
      <c r="I359" s="16"/>
    </row>
    <row r="360" spans="9:9" x14ac:dyDescent="0.35">
      <c r="I360" s="16"/>
    </row>
    <row r="361" spans="9:9" x14ac:dyDescent="0.35">
      <c r="I361" s="16"/>
    </row>
    <row r="362" spans="9:9" x14ac:dyDescent="0.35">
      <c r="I362" s="16"/>
    </row>
    <row r="363" spans="9:9" x14ac:dyDescent="0.35">
      <c r="I363" s="16"/>
    </row>
    <row r="364" spans="9:9" x14ac:dyDescent="0.35">
      <c r="I364" s="16"/>
    </row>
    <row r="365" spans="9:9" x14ac:dyDescent="0.35">
      <c r="I365" s="16"/>
    </row>
    <row r="366" spans="9:9" x14ac:dyDescent="0.35">
      <c r="I366" s="16"/>
    </row>
    <row r="367" spans="9:9" x14ac:dyDescent="0.35">
      <c r="I367" s="16"/>
    </row>
    <row r="368" spans="9:9" x14ac:dyDescent="0.35">
      <c r="I368" s="16"/>
    </row>
    <row r="369" spans="9:9" x14ac:dyDescent="0.35">
      <c r="I369" s="16"/>
    </row>
    <row r="370" spans="9:9" x14ac:dyDescent="0.35">
      <c r="I370" s="16"/>
    </row>
    <row r="371" spans="9:9" x14ac:dyDescent="0.35">
      <c r="I371" s="16"/>
    </row>
    <row r="372" spans="9:9" x14ac:dyDescent="0.35">
      <c r="I372" s="16"/>
    </row>
    <row r="373" spans="9:9" x14ac:dyDescent="0.35">
      <c r="I373" s="16"/>
    </row>
    <row r="374" spans="9:9" x14ac:dyDescent="0.35">
      <c r="I374" s="16"/>
    </row>
    <row r="375" spans="9:9" x14ac:dyDescent="0.35">
      <c r="I375" s="16"/>
    </row>
    <row r="376" spans="9:9" x14ac:dyDescent="0.35">
      <c r="I376" s="16"/>
    </row>
    <row r="377" spans="9:9" x14ac:dyDescent="0.35">
      <c r="I377" s="16"/>
    </row>
    <row r="378" spans="9:9" x14ac:dyDescent="0.35">
      <c r="I378" s="16"/>
    </row>
    <row r="379" spans="9:9" x14ac:dyDescent="0.35">
      <c r="I379" s="16"/>
    </row>
    <row r="380" spans="9:9" x14ac:dyDescent="0.35">
      <c r="I380" s="16"/>
    </row>
    <row r="381" spans="9:9" x14ac:dyDescent="0.35">
      <c r="I381" s="16"/>
    </row>
    <row r="382" spans="9:9" x14ac:dyDescent="0.35">
      <c r="I382" s="16"/>
    </row>
    <row r="383" spans="9:9" x14ac:dyDescent="0.35">
      <c r="I383" s="16"/>
    </row>
    <row r="384" spans="9:9" x14ac:dyDescent="0.35">
      <c r="I384" s="16"/>
    </row>
    <row r="385" spans="9:9" x14ac:dyDescent="0.35">
      <c r="I385" s="16"/>
    </row>
    <row r="386" spans="9:9" x14ac:dyDescent="0.35">
      <c r="I386" s="16"/>
    </row>
    <row r="387" spans="9:9" x14ac:dyDescent="0.35">
      <c r="I387" s="16"/>
    </row>
    <row r="388" spans="9:9" x14ac:dyDescent="0.35">
      <c r="I388" s="16"/>
    </row>
    <row r="389" spans="9:9" x14ac:dyDescent="0.35">
      <c r="I389" s="16"/>
    </row>
    <row r="390" spans="9:9" x14ac:dyDescent="0.35">
      <c r="I390" s="16"/>
    </row>
    <row r="391" spans="9:9" x14ac:dyDescent="0.35">
      <c r="I391" s="16"/>
    </row>
    <row r="392" spans="9:9" x14ac:dyDescent="0.35">
      <c r="I392" s="16"/>
    </row>
    <row r="393" spans="9:9" x14ac:dyDescent="0.35">
      <c r="I393" s="16"/>
    </row>
    <row r="394" spans="9:9" x14ac:dyDescent="0.35">
      <c r="I394" s="16"/>
    </row>
    <row r="395" spans="9:9" x14ac:dyDescent="0.35">
      <c r="I395" s="16"/>
    </row>
    <row r="396" spans="9:9" x14ac:dyDescent="0.35">
      <c r="I396" s="16"/>
    </row>
    <row r="397" spans="9:9" x14ac:dyDescent="0.35">
      <c r="I397" s="16"/>
    </row>
    <row r="398" spans="9:9" x14ac:dyDescent="0.35">
      <c r="I398" s="16"/>
    </row>
    <row r="399" spans="9:9" x14ac:dyDescent="0.35">
      <c r="I399" s="16"/>
    </row>
    <row r="400" spans="9:9" x14ac:dyDescent="0.35">
      <c r="I400" s="16"/>
    </row>
    <row r="401" spans="9:9" x14ac:dyDescent="0.35">
      <c r="I401" s="16"/>
    </row>
    <row r="402" spans="9:9" x14ac:dyDescent="0.35">
      <c r="I402" s="16"/>
    </row>
    <row r="403" spans="9:9" x14ac:dyDescent="0.35">
      <c r="I403" s="16"/>
    </row>
    <row r="404" spans="9:9" x14ac:dyDescent="0.35">
      <c r="I404" s="16"/>
    </row>
    <row r="405" spans="9:9" x14ac:dyDescent="0.35">
      <c r="I405" s="16"/>
    </row>
    <row r="406" spans="9:9" x14ac:dyDescent="0.35">
      <c r="I406" s="16"/>
    </row>
    <row r="407" spans="9:9" x14ac:dyDescent="0.35">
      <c r="I407" s="16"/>
    </row>
    <row r="408" spans="9:9" x14ac:dyDescent="0.35">
      <c r="I408" s="16"/>
    </row>
    <row r="409" spans="9:9" x14ac:dyDescent="0.35">
      <c r="I409" s="16"/>
    </row>
    <row r="410" spans="9:9" x14ac:dyDescent="0.35">
      <c r="I410" s="16"/>
    </row>
    <row r="411" spans="9:9" x14ac:dyDescent="0.35">
      <c r="I411" s="16"/>
    </row>
    <row r="412" spans="9:9" x14ac:dyDescent="0.35">
      <c r="I412" s="16"/>
    </row>
    <row r="413" spans="9:9" x14ac:dyDescent="0.35">
      <c r="I413" s="16"/>
    </row>
    <row r="414" spans="9:9" x14ac:dyDescent="0.35">
      <c r="I414" s="16"/>
    </row>
    <row r="415" spans="9:9" x14ac:dyDescent="0.35">
      <c r="I415" s="16"/>
    </row>
    <row r="416" spans="9:9" x14ac:dyDescent="0.35">
      <c r="I416" s="16"/>
    </row>
    <row r="417" spans="9:9" x14ac:dyDescent="0.35">
      <c r="I417" s="16"/>
    </row>
    <row r="418" spans="9:9" x14ac:dyDescent="0.35">
      <c r="I418" s="16"/>
    </row>
    <row r="419" spans="9:9" x14ac:dyDescent="0.35">
      <c r="I419" s="16"/>
    </row>
    <row r="420" spans="9:9" x14ac:dyDescent="0.35">
      <c r="I420" s="16"/>
    </row>
    <row r="421" spans="9:9" x14ac:dyDescent="0.35">
      <c r="I421" s="16"/>
    </row>
    <row r="422" spans="9:9" x14ac:dyDescent="0.35">
      <c r="I422" s="16"/>
    </row>
    <row r="423" spans="9:9" x14ac:dyDescent="0.35">
      <c r="I423" s="16"/>
    </row>
    <row r="424" spans="9:9" x14ac:dyDescent="0.35">
      <c r="I424" s="16"/>
    </row>
    <row r="425" spans="9:9" x14ac:dyDescent="0.35">
      <c r="I425" s="16"/>
    </row>
    <row r="426" spans="9:9" x14ac:dyDescent="0.35">
      <c r="I426" s="16"/>
    </row>
    <row r="427" spans="9:9" x14ac:dyDescent="0.35">
      <c r="I427" s="16"/>
    </row>
    <row r="428" spans="9:9" x14ac:dyDescent="0.35">
      <c r="I428" s="16"/>
    </row>
    <row r="429" spans="9:9" x14ac:dyDescent="0.35">
      <c r="I429" s="16"/>
    </row>
    <row r="430" spans="9:9" x14ac:dyDescent="0.35">
      <c r="I430" s="16"/>
    </row>
    <row r="431" spans="9:9" x14ac:dyDescent="0.35">
      <c r="I431" s="16"/>
    </row>
    <row r="432" spans="9:9" x14ac:dyDescent="0.35">
      <c r="I432" s="16"/>
    </row>
    <row r="433" spans="9:9" x14ac:dyDescent="0.35">
      <c r="I433" s="16"/>
    </row>
    <row r="434" spans="9:9" x14ac:dyDescent="0.35">
      <c r="I434" s="16"/>
    </row>
    <row r="435" spans="9:9" x14ac:dyDescent="0.35">
      <c r="I435" s="16"/>
    </row>
    <row r="436" spans="9:9" x14ac:dyDescent="0.35">
      <c r="I436" s="16"/>
    </row>
    <row r="437" spans="9:9" x14ac:dyDescent="0.35">
      <c r="I437" s="16"/>
    </row>
    <row r="438" spans="9:9" x14ac:dyDescent="0.35">
      <c r="I438" s="16"/>
    </row>
    <row r="439" spans="9:9" x14ac:dyDescent="0.35">
      <c r="I439" s="16"/>
    </row>
    <row r="440" spans="9:9" x14ac:dyDescent="0.35">
      <c r="I440" s="16"/>
    </row>
    <row r="441" spans="9:9" x14ac:dyDescent="0.35">
      <c r="I441" s="16"/>
    </row>
    <row r="442" spans="9:9" x14ac:dyDescent="0.35">
      <c r="I442" s="16"/>
    </row>
    <row r="443" spans="9:9" x14ac:dyDescent="0.35">
      <c r="I443" s="16"/>
    </row>
    <row r="444" spans="9:9" x14ac:dyDescent="0.35">
      <c r="I444" s="16"/>
    </row>
    <row r="445" spans="9:9" x14ac:dyDescent="0.35">
      <c r="I445" s="16"/>
    </row>
    <row r="446" spans="9:9" x14ac:dyDescent="0.35">
      <c r="I446" s="16"/>
    </row>
    <row r="447" spans="9:9" x14ac:dyDescent="0.35">
      <c r="I447" s="16"/>
    </row>
    <row r="448" spans="9:9" x14ac:dyDescent="0.35">
      <c r="I448" s="16"/>
    </row>
    <row r="449" spans="9:9" x14ac:dyDescent="0.35">
      <c r="I449" s="16"/>
    </row>
    <row r="450" spans="9:9" x14ac:dyDescent="0.35">
      <c r="I450" s="16"/>
    </row>
    <row r="451" spans="9:9" x14ac:dyDescent="0.35">
      <c r="I451" s="16"/>
    </row>
    <row r="452" spans="9:9" x14ac:dyDescent="0.35">
      <c r="I452" s="16"/>
    </row>
    <row r="453" spans="9:9" x14ac:dyDescent="0.35">
      <c r="I453" s="16"/>
    </row>
    <row r="454" spans="9:9" x14ac:dyDescent="0.35">
      <c r="I454" s="16"/>
    </row>
    <row r="455" spans="9:9" x14ac:dyDescent="0.35">
      <c r="I455" s="16"/>
    </row>
    <row r="456" spans="9:9" x14ac:dyDescent="0.35">
      <c r="I456" s="16"/>
    </row>
    <row r="457" spans="9:9" x14ac:dyDescent="0.35">
      <c r="I457" s="16"/>
    </row>
    <row r="458" spans="9:9" x14ac:dyDescent="0.35">
      <c r="I458" s="16"/>
    </row>
    <row r="459" spans="9:9" x14ac:dyDescent="0.35">
      <c r="I459" s="16"/>
    </row>
    <row r="460" spans="9:9" x14ac:dyDescent="0.35">
      <c r="I460" s="16"/>
    </row>
    <row r="461" spans="9:9" x14ac:dyDescent="0.35">
      <c r="I461" s="16"/>
    </row>
    <row r="462" spans="9:9" x14ac:dyDescent="0.35">
      <c r="I462" s="16"/>
    </row>
    <row r="463" spans="9:9" x14ac:dyDescent="0.35">
      <c r="I463" s="16"/>
    </row>
    <row r="464" spans="9:9" x14ac:dyDescent="0.35">
      <c r="I464" s="16"/>
    </row>
    <row r="465" spans="9:9" x14ac:dyDescent="0.35">
      <c r="I465" s="16"/>
    </row>
    <row r="466" spans="9:9" x14ac:dyDescent="0.35">
      <c r="I466" s="16"/>
    </row>
    <row r="467" spans="9:9" x14ac:dyDescent="0.35">
      <c r="I467" s="16"/>
    </row>
    <row r="468" spans="9:9" x14ac:dyDescent="0.35">
      <c r="I468" s="16"/>
    </row>
    <row r="469" spans="9:9" x14ac:dyDescent="0.35">
      <c r="I469" s="16"/>
    </row>
    <row r="470" spans="9:9" x14ac:dyDescent="0.35">
      <c r="I470" s="16"/>
    </row>
    <row r="471" spans="9:9" x14ac:dyDescent="0.35">
      <c r="I471" s="16"/>
    </row>
    <row r="472" spans="9:9" x14ac:dyDescent="0.35">
      <c r="I472" s="16"/>
    </row>
    <row r="473" spans="9:9" x14ac:dyDescent="0.35">
      <c r="I473" s="16"/>
    </row>
    <row r="474" spans="9:9" x14ac:dyDescent="0.35">
      <c r="I474" s="16"/>
    </row>
    <row r="475" spans="9:9" x14ac:dyDescent="0.35">
      <c r="I475" s="16"/>
    </row>
    <row r="476" spans="9:9" x14ac:dyDescent="0.35">
      <c r="I476" s="16"/>
    </row>
    <row r="477" spans="9:9" x14ac:dyDescent="0.35">
      <c r="I477" s="16"/>
    </row>
    <row r="478" spans="9:9" x14ac:dyDescent="0.35">
      <c r="I478" s="16"/>
    </row>
    <row r="479" spans="9:9" x14ac:dyDescent="0.35">
      <c r="I479" s="16"/>
    </row>
    <row r="480" spans="9:9" x14ac:dyDescent="0.35">
      <c r="I480" s="16"/>
    </row>
    <row r="481" spans="9:9" x14ac:dyDescent="0.35">
      <c r="I481" s="16"/>
    </row>
    <row r="482" spans="9:9" x14ac:dyDescent="0.35">
      <c r="I482" s="16"/>
    </row>
    <row r="483" spans="9:9" x14ac:dyDescent="0.35">
      <c r="I483" s="16"/>
    </row>
    <row r="484" spans="9:9" x14ac:dyDescent="0.35">
      <c r="I484" s="16"/>
    </row>
    <row r="485" spans="9:9" x14ac:dyDescent="0.35">
      <c r="I485" s="16"/>
    </row>
    <row r="486" spans="9:9" x14ac:dyDescent="0.35">
      <c r="I486" s="16"/>
    </row>
    <row r="487" spans="9:9" x14ac:dyDescent="0.35">
      <c r="I487" s="16"/>
    </row>
    <row r="488" spans="9:9" x14ac:dyDescent="0.35">
      <c r="I488" s="16"/>
    </row>
    <row r="489" spans="9:9" x14ac:dyDescent="0.35">
      <c r="I489" s="16"/>
    </row>
    <row r="490" spans="9:9" x14ac:dyDescent="0.35">
      <c r="I490" s="16"/>
    </row>
    <row r="491" spans="9:9" x14ac:dyDescent="0.35">
      <c r="I491" s="16"/>
    </row>
    <row r="492" spans="9:9" x14ac:dyDescent="0.35">
      <c r="I492" s="16"/>
    </row>
    <row r="493" spans="9:9" x14ac:dyDescent="0.35">
      <c r="I493" s="16"/>
    </row>
    <row r="494" spans="9:9" x14ac:dyDescent="0.35">
      <c r="I494" s="16"/>
    </row>
    <row r="495" spans="9:9" x14ac:dyDescent="0.35">
      <c r="I495" s="16"/>
    </row>
    <row r="496" spans="9:9" x14ac:dyDescent="0.35">
      <c r="I496" s="16"/>
    </row>
    <row r="497" spans="9:9" x14ac:dyDescent="0.35">
      <c r="I497" s="16"/>
    </row>
    <row r="498" spans="9:9" x14ac:dyDescent="0.35">
      <c r="I498" s="16"/>
    </row>
    <row r="499" spans="9:9" x14ac:dyDescent="0.35">
      <c r="I499" s="16"/>
    </row>
    <row r="500" spans="9:9" x14ac:dyDescent="0.35">
      <c r="I500" s="16"/>
    </row>
    <row r="501" spans="9:9" x14ac:dyDescent="0.35">
      <c r="I501" s="16"/>
    </row>
    <row r="502" spans="9:9" x14ac:dyDescent="0.35">
      <c r="I502" s="16"/>
    </row>
    <row r="503" spans="9:9" x14ac:dyDescent="0.35">
      <c r="I503" s="16"/>
    </row>
    <row r="504" spans="9:9" x14ac:dyDescent="0.35">
      <c r="I504" s="16"/>
    </row>
    <row r="505" spans="9:9" x14ac:dyDescent="0.35">
      <c r="I505" s="16"/>
    </row>
    <row r="506" spans="9:9" x14ac:dyDescent="0.35">
      <c r="I506" s="16"/>
    </row>
    <row r="507" spans="9:9" x14ac:dyDescent="0.35">
      <c r="I507" s="16"/>
    </row>
    <row r="508" spans="9:9" x14ac:dyDescent="0.35">
      <c r="I508" s="16"/>
    </row>
    <row r="509" spans="9:9" x14ac:dyDescent="0.35">
      <c r="I509" s="16"/>
    </row>
    <row r="510" spans="9:9" x14ac:dyDescent="0.35">
      <c r="I510" s="16"/>
    </row>
    <row r="511" spans="9:9" x14ac:dyDescent="0.35">
      <c r="I511" s="16"/>
    </row>
    <row r="512" spans="9:9" x14ac:dyDescent="0.35">
      <c r="I512" s="16"/>
    </row>
    <row r="513" spans="9:9" x14ac:dyDescent="0.35">
      <c r="I513" s="16"/>
    </row>
    <row r="514" spans="9:9" x14ac:dyDescent="0.35">
      <c r="I514" s="16"/>
    </row>
    <row r="515" spans="9:9" x14ac:dyDescent="0.35">
      <c r="I515" s="16"/>
    </row>
    <row r="516" spans="9:9" x14ac:dyDescent="0.35">
      <c r="I516" s="16"/>
    </row>
    <row r="517" spans="9:9" x14ac:dyDescent="0.35">
      <c r="I517" s="16"/>
    </row>
    <row r="518" spans="9:9" x14ac:dyDescent="0.35">
      <c r="I518" s="16"/>
    </row>
    <row r="519" spans="9:9" x14ac:dyDescent="0.35">
      <c r="I519" s="16"/>
    </row>
    <row r="520" spans="9:9" x14ac:dyDescent="0.35">
      <c r="I520" s="16"/>
    </row>
    <row r="521" spans="9:9" x14ac:dyDescent="0.35">
      <c r="I521" s="16"/>
    </row>
    <row r="522" spans="9:9" x14ac:dyDescent="0.35">
      <c r="I522" s="16"/>
    </row>
    <row r="523" spans="9:9" x14ac:dyDescent="0.35">
      <c r="I523" s="16"/>
    </row>
    <row r="524" spans="9:9" x14ac:dyDescent="0.35">
      <c r="I524" s="16"/>
    </row>
    <row r="525" spans="9:9" x14ac:dyDescent="0.35">
      <c r="I525" s="16"/>
    </row>
    <row r="526" spans="9:9" x14ac:dyDescent="0.35">
      <c r="I526" s="16"/>
    </row>
    <row r="527" spans="9:9" x14ac:dyDescent="0.35">
      <c r="I527" s="16"/>
    </row>
    <row r="528" spans="9:9" x14ac:dyDescent="0.35">
      <c r="I528" s="16"/>
    </row>
    <row r="529" spans="9:9" x14ac:dyDescent="0.35">
      <c r="I529" s="16"/>
    </row>
    <row r="530" spans="9:9" x14ac:dyDescent="0.35">
      <c r="I530" s="16"/>
    </row>
    <row r="531" spans="9:9" x14ac:dyDescent="0.35">
      <c r="I531" s="16"/>
    </row>
    <row r="532" spans="9:9" x14ac:dyDescent="0.35">
      <c r="I532" s="16"/>
    </row>
    <row r="533" spans="9:9" x14ac:dyDescent="0.35">
      <c r="I533" s="16"/>
    </row>
    <row r="534" spans="9:9" x14ac:dyDescent="0.35">
      <c r="I534" s="16"/>
    </row>
    <row r="535" spans="9:9" x14ac:dyDescent="0.35">
      <c r="I535" s="16"/>
    </row>
    <row r="536" spans="9:9" x14ac:dyDescent="0.35">
      <c r="I536" s="16"/>
    </row>
    <row r="537" spans="9:9" x14ac:dyDescent="0.35">
      <c r="I537" s="16"/>
    </row>
    <row r="538" spans="9:9" x14ac:dyDescent="0.35">
      <c r="I538" s="16"/>
    </row>
    <row r="539" spans="9:9" x14ac:dyDescent="0.35">
      <c r="I539" s="16"/>
    </row>
    <row r="540" spans="9:9" x14ac:dyDescent="0.35">
      <c r="I540" s="16"/>
    </row>
    <row r="541" spans="9:9" x14ac:dyDescent="0.35">
      <c r="I541" s="16"/>
    </row>
    <row r="542" spans="9:9" x14ac:dyDescent="0.35">
      <c r="I542" s="16"/>
    </row>
    <row r="543" spans="9:9" x14ac:dyDescent="0.35">
      <c r="I543" s="16"/>
    </row>
    <row r="544" spans="9:9" x14ac:dyDescent="0.35">
      <c r="I544" s="16"/>
    </row>
    <row r="545" spans="9:9" x14ac:dyDescent="0.35">
      <c r="I545" s="16"/>
    </row>
    <row r="546" spans="9:9" x14ac:dyDescent="0.35">
      <c r="I546" s="16"/>
    </row>
    <row r="547" spans="9:9" x14ac:dyDescent="0.35">
      <c r="I547" s="16"/>
    </row>
    <row r="548" spans="9:9" x14ac:dyDescent="0.35">
      <c r="I548" s="16"/>
    </row>
    <row r="549" spans="9:9" x14ac:dyDescent="0.35">
      <c r="I549" s="16"/>
    </row>
    <row r="550" spans="9:9" x14ac:dyDescent="0.35">
      <c r="I550" s="16"/>
    </row>
    <row r="551" spans="9:9" x14ac:dyDescent="0.35">
      <c r="I551" s="16"/>
    </row>
    <row r="552" spans="9:9" x14ac:dyDescent="0.35">
      <c r="I552" s="16"/>
    </row>
    <row r="553" spans="9:9" x14ac:dyDescent="0.35">
      <c r="I553" s="16"/>
    </row>
    <row r="554" spans="9:9" x14ac:dyDescent="0.35">
      <c r="I554" s="16"/>
    </row>
    <row r="555" spans="9:9" x14ac:dyDescent="0.35">
      <c r="I555" s="16"/>
    </row>
    <row r="556" spans="9:9" x14ac:dyDescent="0.35">
      <c r="I556" s="16"/>
    </row>
    <row r="557" spans="9:9" x14ac:dyDescent="0.35">
      <c r="I557" s="16"/>
    </row>
    <row r="558" spans="9:9" x14ac:dyDescent="0.35">
      <c r="I558" s="16"/>
    </row>
    <row r="559" spans="9:9" x14ac:dyDescent="0.35">
      <c r="I559" s="16"/>
    </row>
    <row r="560" spans="9:9" x14ac:dyDescent="0.35">
      <c r="I560" s="16"/>
    </row>
    <row r="561" spans="9:9" x14ac:dyDescent="0.35">
      <c r="I561" s="16"/>
    </row>
    <row r="562" spans="9:9" x14ac:dyDescent="0.35">
      <c r="I562" s="16"/>
    </row>
    <row r="563" spans="9:9" x14ac:dyDescent="0.35">
      <c r="I563" s="16"/>
    </row>
    <row r="564" spans="9:9" x14ac:dyDescent="0.35">
      <c r="I564" s="16"/>
    </row>
    <row r="565" spans="9:9" x14ac:dyDescent="0.35">
      <c r="I565" s="16"/>
    </row>
    <row r="566" spans="9:9" x14ac:dyDescent="0.35">
      <c r="I566" s="16"/>
    </row>
    <row r="567" spans="9:9" x14ac:dyDescent="0.35">
      <c r="I567" s="16"/>
    </row>
    <row r="568" spans="9:9" x14ac:dyDescent="0.35">
      <c r="I568" s="16"/>
    </row>
    <row r="569" spans="9:9" x14ac:dyDescent="0.35">
      <c r="I569" s="16"/>
    </row>
    <row r="570" spans="9:9" x14ac:dyDescent="0.35">
      <c r="I570" s="16"/>
    </row>
    <row r="571" spans="9:9" x14ac:dyDescent="0.35">
      <c r="I571" s="16"/>
    </row>
    <row r="572" spans="9:9" x14ac:dyDescent="0.35">
      <c r="I572" s="16"/>
    </row>
    <row r="573" spans="9:9" x14ac:dyDescent="0.35">
      <c r="I573" s="16"/>
    </row>
    <row r="574" spans="9:9" x14ac:dyDescent="0.35">
      <c r="I574" s="16"/>
    </row>
    <row r="575" spans="9:9" x14ac:dyDescent="0.35">
      <c r="I575" s="16"/>
    </row>
    <row r="576" spans="9:9" x14ac:dyDescent="0.35">
      <c r="I576" s="16"/>
    </row>
    <row r="577" spans="9:9" x14ac:dyDescent="0.35">
      <c r="I577" s="16"/>
    </row>
    <row r="578" spans="9:9" x14ac:dyDescent="0.35">
      <c r="I578" s="16"/>
    </row>
    <row r="579" spans="9:9" x14ac:dyDescent="0.35">
      <c r="I579" s="16"/>
    </row>
    <row r="580" spans="9:9" x14ac:dyDescent="0.35">
      <c r="I580" s="16"/>
    </row>
    <row r="581" spans="9:9" x14ac:dyDescent="0.35">
      <c r="I581" s="16"/>
    </row>
    <row r="582" spans="9:9" x14ac:dyDescent="0.35">
      <c r="I582" s="16"/>
    </row>
    <row r="583" spans="9:9" x14ac:dyDescent="0.35">
      <c r="I583" s="16"/>
    </row>
    <row r="584" spans="9:9" x14ac:dyDescent="0.35">
      <c r="I584" s="16"/>
    </row>
    <row r="585" spans="9:9" x14ac:dyDescent="0.35">
      <c r="I585" s="16"/>
    </row>
    <row r="586" spans="9:9" x14ac:dyDescent="0.35">
      <c r="I586" s="16"/>
    </row>
    <row r="587" spans="9:9" x14ac:dyDescent="0.35">
      <c r="I587" s="16"/>
    </row>
    <row r="588" spans="9:9" x14ac:dyDescent="0.35">
      <c r="I588" s="16"/>
    </row>
    <row r="589" spans="9:9" x14ac:dyDescent="0.35">
      <c r="I589" s="16"/>
    </row>
    <row r="590" spans="9:9" x14ac:dyDescent="0.35">
      <c r="I590" s="16"/>
    </row>
    <row r="591" spans="9:9" x14ac:dyDescent="0.35">
      <c r="I591" s="16"/>
    </row>
    <row r="592" spans="9:9" x14ac:dyDescent="0.35">
      <c r="I592" s="16"/>
    </row>
    <row r="593" spans="9:9" x14ac:dyDescent="0.35">
      <c r="I593" s="16"/>
    </row>
    <row r="594" spans="9:9" x14ac:dyDescent="0.35">
      <c r="I594" s="16"/>
    </row>
    <row r="595" spans="9:9" x14ac:dyDescent="0.35">
      <c r="I595" s="16"/>
    </row>
    <row r="596" spans="9:9" x14ac:dyDescent="0.35">
      <c r="I596" s="16"/>
    </row>
    <row r="597" spans="9:9" x14ac:dyDescent="0.35">
      <c r="I597" s="16"/>
    </row>
    <row r="598" spans="9:9" x14ac:dyDescent="0.35">
      <c r="I598" s="16"/>
    </row>
    <row r="599" spans="9:9" x14ac:dyDescent="0.35">
      <c r="I599" s="16"/>
    </row>
    <row r="600" spans="9:9" x14ac:dyDescent="0.35">
      <c r="I600" s="16"/>
    </row>
    <row r="601" spans="9:9" x14ac:dyDescent="0.35">
      <c r="I601" s="16"/>
    </row>
    <row r="602" spans="9:9" x14ac:dyDescent="0.35">
      <c r="I602" s="16"/>
    </row>
    <row r="603" spans="9:9" x14ac:dyDescent="0.35">
      <c r="I603" s="16"/>
    </row>
    <row r="604" spans="9:9" x14ac:dyDescent="0.35">
      <c r="I604" s="16"/>
    </row>
    <row r="605" spans="9:9" x14ac:dyDescent="0.35">
      <c r="I605" s="16"/>
    </row>
    <row r="606" spans="9:9" x14ac:dyDescent="0.35">
      <c r="I606" s="16"/>
    </row>
    <row r="607" spans="9:9" x14ac:dyDescent="0.35">
      <c r="I607" s="16"/>
    </row>
    <row r="608" spans="9:9" x14ac:dyDescent="0.35">
      <c r="I608" s="16"/>
    </row>
    <row r="609" spans="9:9" x14ac:dyDescent="0.35">
      <c r="I609" s="16"/>
    </row>
    <row r="610" spans="9:9" x14ac:dyDescent="0.35">
      <c r="I610" s="16"/>
    </row>
    <row r="611" spans="9:9" x14ac:dyDescent="0.35">
      <c r="I611" s="16"/>
    </row>
    <row r="612" spans="9:9" x14ac:dyDescent="0.35">
      <c r="I612" s="16"/>
    </row>
    <row r="613" spans="9:9" x14ac:dyDescent="0.35">
      <c r="I613" s="16"/>
    </row>
    <row r="614" spans="9:9" x14ac:dyDescent="0.35">
      <c r="I614" s="16"/>
    </row>
    <row r="615" spans="9:9" x14ac:dyDescent="0.35">
      <c r="I615" s="16"/>
    </row>
    <row r="616" spans="9:9" x14ac:dyDescent="0.35">
      <c r="I616" s="16"/>
    </row>
    <row r="617" spans="9:9" x14ac:dyDescent="0.35">
      <c r="I617" s="16"/>
    </row>
    <row r="618" spans="9:9" x14ac:dyDescent="0.35">
      <c r="I618" s="16"/>
    </row>
    <row r="619" spans="9:9" x14ac:dyDescent="0.35">
      <c r="I619" s="16"/>
    </row>
    <row r="620" spans="9:9" x14ac:dyDescent="0.35">
      <c r="I620" s="16"/>
    </row>
    <row r="621" spans="9:9" x14ac:dyDescent="0.35">
      <c r="I621" s="16"/>
    </row>
    <row r="622" spans="9:9" x14ac:dyDescent="0.35">
      <c r="I622" s="16"/>
    </row>
    <row r="623" spans="9:9" x14ac:dyDescent="0.35">
      <c r="I623" s="16"/>
    </row>
    <row r="624" spans="9:9" x14ac:dyDescent="0.35">
      <c r="I624" s="16"/>
    </row>
    <row r="625" spans="9:9" x14ac:dyDescent="0.35">
      <c r="I625" s="16"/>
    </row>
    <row r="626" spans="9:9" x14ac:dyDescent="0.35">
      <c r="I626" s="16"/>
    </row>
    <row r="627" spans="9:9" x14ac:dyDescent="0.35">
      <c r="I627" s="16"/>
    </row>
    <row r="628" spans="9:9" x14ac:dyDescent="0.35">
      <c r="I628" s="16"/>
    </row>
    <row r="629" spans="9:9" x14ac:dyDescent="0.35">
      <c r="I629" s="16"/>
    </row>
    <row r="630" spans="9:9" x14ac:dyDescent="0.35">
      <c r="I630" s="16"/>
    </row>
    <row r="631" spans="9:9" x14ac:dyDescent="0.35">
      <c r="I631" s="16"/>
    </row>
    <row r="632" spans="9:9" x14ac:dyDescent="0.35">
      <c r="I632" s="16"/>
    </row>
    <row r="633" spans="9:9" x14ac:dyDescent="0.35">
      <c r="I633" s="16"/>
    </row>
    <row r="634" spans="9:9" x14ac:dyDescent="0.35">
      <c r="I634" s="16"/>
    </row>
    <row r="635" spans="9:9" x14ac:dyDescent="0.35">
      <c r="I635" s="16"/>
    </row>
    <row r="636" spans="9:9" x14ac:dyDescent="0.35">
      <c r="I636" s="16"/>
    </row>
    <row r="637" spans="9:9" x14ac:dyDescent="0.35">
      <c r="I637" s="16"/>
    </row>
    <row r="638" spans="9:9" x14ac:dyDescent="0.35">
      <c r="I638" s="16"/>
    </row>
    <row r="639" spans="9:9" x14ac:dyDescent="0.35">
      <c r="I639" s="16"/>
    </row>
    <row r="640" spans="9:9" x14ac:dyDescent="0.35">
      <c r="I640" s="16"/>
    </row>
    <row r="641" spans="9:9" x14ac:dyDescent="0.35">
      <c r="I641" s="16"/>
    </row>
    <row r="642" spans="9:9" x14ac:dyDescent="0.35">
      <c r="I642" s="16"/>
    </row>
    <row r="643" spans="9:9" x14ac:dyDescent="0.35">
      <c r="I643" s="16"/>
    </row>
    <row r="644" spans="9:9" x14ac:dyDescent="0.35">
      <c r="I644" s="16"/>
    </row>
    <row r="645" spans="9:9" x14ac:dyDescent="0.35">
      <c r="I645" s="16"/>
    </row>
    <row r="646" spans="9:9" x14ac:dyDescent="0.35">
      <c r="I646" s="16"/>
    </row>
    <row r="647" spans="9:9" x14ac:dyDescent="0.35">
      <c r="I647" s="16"/>
    </row>
    <row r="648" spans="9:9" x14ac:dyDescent="0.35">
      <c r="I648" s="16"/>
    </row>
    <row r="649" spans="9:9" x14ac:dyDescent="0.35">
      <c r="I649" s="16"/>
    </row>
    <row r="650" spans="9:9" x14ac:dyDescent="0.35">
      <c r="I650" s="16"/>
    </row>
    <row r="651" spans="9:9" x14ac:dyDescent="0.35">
      <c r="I651" s="16"/>
    </row>
    <row r="652" spans="9:9" x14ac:dyDescent="0.35">
      <c r="I652" s="16"/>
    </row>
    <row r="653" spans="9:9" x14ac:dyDescent="0.35">
      <c r="I653" s="16"/>
    </row>
    <row r="654" spans="9:9" x14ac:dyDescent="0.35">
      <c r="I654" s="16"/>
    </row>
    <row r="655" spans="9:9" x14ac:dyDescent="0.35">
      <c r="I655" s="16"/>
    </row>
    <row r="656" spans="9:9" x14ac:dyDescent="0.35">
      <c r="I656" s="16"/>
    </row>
    <row r="657" spans="9:9" x14ac:dyDescent="0.35">
      <c r="I657" s="16"/>
    </row>
    <row r="658" spans="9:9" x14ac:dyDescent="0.35">
      <c r="I658" s="16"/>
    </row>
    <row r="659" spans="9:9" x14ac:dyDescent="0.35">
      <c r="I659" s="16"/>
    </row>
    <row r="660" spans="9:9" x14ac:dyDescent="0.35">
      <c r="I660" s="16"/>
    </row>
    <row r="661" spans="9:9" x14ac:dyDescent="0.35">
      <c r="I661" s="16"/>
    </row>
    <row r="662" spans="9:9" x14ac:dyDescent="0.35">
      <c r="I662" s="16"/>
    </row>
    <row r="663" spans="9:9" x14ac:dyDescent="0.35">
      <c r="I663" s="16"/>
    </row>
    <row r="664" spans="9:9" x14ac:dyDescent="0.35">
      <c r="I664" s="16"/>
    </row>
    <row r="665" spans="9:9" x14ac:dyDescent="0.35">
      <c r="I665" s="16"/>
    </row>
    <row r="666" spans="9:9" x14ac:dyDescent="0.35">
      <c r="I666" s="16"/>
    </row>
    <row r="667" spans="9:9" x14ac:dyDescent="0.35">
      <c r="I667" s="16"/>
    </row>
    <row r="668" spans="9:9" x14ac:dyDescent="0.35">
      <c r="I668" s="16"/>
    </row>
    <row r="669" spans="9:9" x14ac:dyDescent="0.35">
      <c r="I669" s="16"/>
    </row>
    <row r="670" spans="9:9" x14ac:dyDescent="0.35">
      <c r="I670" s="16"/>
    </row>
    <row r="671" spans="9:9" x14ac:dyDescent="0.35">
      <c r="I671" s="16"/>
    </row>
    <row r="672" spans="9:9" x14ac:dyDescent="0.35">
      <c r="I672" s="16"/>
    </row>
    <row r="673" spans="9:9" x14ac:dyDescent="0.35">
      <c r="I673" s="16"/>
    </row>
    <row r="674" spans="9:9" x14ac:dyDescent="0.35">
      <c r="I674" s="16"/>
    </row>
    <row r="675" spans="9:9" x14ac:dyDescent="0.35">
      <c r="I675" s="16"/>
    </row>
    <row r="676" spans="9:9" x14ac:dyDescent="0.35">
      <c r="I676" s="16"/>
    </row>
    <row r="677" spans="9:9" x14ac:dyDescent="0.35">
      <c r="I677" s="16"/>
    </row>
    <row r="678" spans="9:9" x14ac:dyDescent="0.35">
      <c r="I678" s="16"/>
    </row>
    <row r="679" spans="9:9" x14ac:dyDescent="0.35">
      <c r="I679" s="16"/>
    </row>
    <row r="680" spans="9:9" x14ac:dyDescent="0.35">
      <c r="I680" s="16"/>
    </row>
    <row r="681" spans="9:9" x14ac:dyDescent="0.35">
      <c r="I681" s="16"/>
    </row>
    <row r="682" spans="9:9" x14ac:dyDescent="0.35">
      <c r="I682" s="16"/>
    </row>
    <row r="683" spans="9:9" x14ac:dyDescent="0.35">
      <c r="I683" s="16"/>
    </row>
    <row r="684" spans="9:9" x14ac:dyDescent="0.35">
      <c r="I684" s="16"/>
    </row>
    <row r="685" spans="9:9" x14ac:dyDescent="0.35">
      <c r="I685" s="16"/>
    </row>
    <row r="686" spans="9:9" x14ac:dyDescent="0.35">
      <c r="I686" s="16"/>
    </row>
    <row r="687" spans="9:9" x14ac:dyDescent="0.35">
      <c r="I687" s="16"/>
    </row>
    <row r="688" spans="9:9" x14ac:dyDescent="0.35">
      <c r="I688" s="16"/>
    </row>
    <row r="689" spans="9:9" x14ac:dyDescent="0.35">
      <c r="I689" s="16"/>
    </row>
    <row r="690" spans="9:9" x14ac:dyDescent="0.35">
      <c r="I690" s="16"/>
    </row>
    <row r="691" spans="9:9" x14ac:dyDescent="0.35">
      <c r="I691" s="16"/>
    </row>
    <row r="692" spans="9:9" x14ac:dyDescent="0.35">
      <c r="I692" s="16"/>
    </row>
    <row r="693" spans="9:9" x14ac:dyDescent="0.35">
      <c r="I693" s="16"/>
    </row>
    <row r="694" spans="9:9" x14ac:dyDescent="0.35">
      <c r="I694" s="16"/>
    </row>
    <row r="695" spans="9:9" x14ac:dyDescent="0.35">
      <c r="I695" s="16"/>
    </row>
    <row r="696" spans="9:9" x14ac:dyDescent="0.35">
      <c r="I696" s="16"/>
    </row>
    <row r="697" spans="9:9" x14ac:dyDescent="0.35">
      <c r="I697" s="16"/>
    </row>
    <row r="698" spans="9:9" x14ac:dyDescent="0.35">
      <c r="I698" s="16"/>
    </row>
    <row r="699" spans="9:9" x14ac:dyDescent="0.35">
      <c r="I699" s="16"/>
    </row>
    <row r="700" spans="9:9" x14ac:dyDescent="0.35">
      <c r="I700" s="16"/>
    </row>
    <row r="701" spans="9:9" x14ac:dyDescent="0.35">
      <c r="I701" s="16"/>
    </row>
    <row r="702" spans="9:9" x14ac:dyDescent="0.35">
      <c r="I702" s="16"/>
    </row>
    <row r="703" spans="9:9" x14ac:dyDescent="0.35">
      <c r="I703" s="16"/>
    </row>
    <row r="704" spans="9:9" x14ac:dyDescent="0.35">
      <c r="I704" s="16"/>
    </row>
    <row r="705" spans="9:9" x14ac:dyDescent="0.35">
      <c r="I705" s="16"/>
    </row>
    <row r="706" spans="9:9" x14ac:dyDescent="0.35">
      <c r="I706" s="16"/>
    </row>
    <row r="707" spans="9:9" x14ac:dyDescent="0.35">
      <c r="I707" s="16"/>
    </row>
    <row r="708" spans="9:9" x14ac:dyDescent="0.35">
      <c r="I708" s="16"/>
    </row>
    <row r="709" spans="9:9" x14ac:dyDescent="0.35">
      <c r="I709" s="16"/>
    </row>
    <row r="710" spans="9:9" x14ac:dyDescent="0.35">
      <c r="I710" s="16"/>
    </row>
    <row r="711" spans="9:9" x14ac:dyDescent="0.35">
      <c r="I711" s="16"/>
    </row>
    <row r="712" spans="9:9" x14ac:dyDescent="0.35">
      <c r="I712" s="16"/>
    </row>
    <row r="713" spans="9:9" x14ac:dyDescent="0.35">
      <c r="I713" s="16"/>
    </row>
    <row r="714" spans="9:9" x14ac:dyDescent="0.35">
      <c r="I714" s="16"/>
    </row>
    <row r="715" spans="9:9" x14ac:dyDescent="0.35">
      <c r="I715" s="16"/>
    </row>
    <row r="716" spans="9:9" x14ac:dyDescent="0.35">
      <c r="I716" s="16"/>
    </row>
    <row r="717" spans="9:9" x14ac:dyDescent="0.35">
      <c r="I717" s="16"/>
    </row>
    <row r="718" spans="9:9" x14ac:dyDescent="0.35">
      <c r="I718" s="16"/>
    </row>
    <row r="719" spans="9:9" x14ac:dyDescent="0.35">
      <c r="I719" s="16"/>
    </row>
    <row r="720" spans="9:9" x14ac:dyDescent="0.35">
      <c r="I720" s="16"/>
    </row>
    <row r="721" spans="9:9" x14ac:dyDescent="0.35">
      <c r="I721" s="16"/>
    </row>
    <row r="722" spans="9:9" x14ac:dyDescent="0.35">
      <c r="I722" s="16"/>
    </row>
    <row r="723" spans="9:9" x14ac:dyDescent="0.35">
      <c r="I723" s="16"/>
    </row>
    <row r="724" spans="9:9" x14ac:dyDescent="0.35">
      <c r="I724" s="16"/>
    </row>
    <row r="725" spans="9:9" x14ac:dyDescent="0.35">
      <c r="I725" s="16"/>
    </row>
    <row r="726" spans="9:9" x14ac:dyDescent="0.35">
      <c r="I726" s="16"/>
    </row>
    <row r="727" spans="9:9" x14ac:dyDescent="0.35">
      <c r="I727" s="16"/>
    </row>
    <row r="728" spans="9:9" x14ac:dyDescent="0.35">
      <c r="I728" s="16"/>
    </row>
    <row r="729" spans="9:9" x14ac:dyDescent="0.35">
      <c r="I729" s="16"/>
    </row>
    <row r="730" spans="9:9" x14ac:dyDescent="0.35">
      <c r="I730" s="16"/>
    </row>
    <row r="731" spans="9:9" x14ac:dyDescent="0.35">
      <c r="I731" s="16"/>
    </row>
    <row r="732" spans="9:9" x14ac:dyDescent="0.35">
      <c r="I732" s="16"/>
    </row>
    <row r="733" spans="9:9" x14ac:dyDescent="0.35">
      <c r="I733" s="16"/>
    </row>
    <row r="734" spans="9:9" x14ac:dyDescent="0.35">
      <c r="I734" s="16"/>
    </row>
    <row r="735" spans="9:9" x14ac:dyDescent="0.35">
      <c r="I735" s="16"/>
    </row>
    <row r="736" spans="9:9" x14ac:dyDescent="0.35">
      <c r="I736" s="16"/>
    </row>
    <row r="737" spans="9:9" x14ac:dyDescent="0.35">
      <c r="I737" s="16"/>
    </row>
    <row r="738" spans="9:9" x14ac:dyDescent="0.35">
      <c r="I738" s="16"/>
    </row>
    <row r="739" spans="9:9" x14ac:dyDescent="0.35">
      <c r="I739" s="16"/>
    </row>
    <row r="740" spans="9:9" x14ac:dyDescent="0.35">
      <c r="I740" s="16"/>
    </row>
    <row r="741" spans="9:9" x14ac:dyDescent="0.35">
      <c r="I741" s="16"/>
    </row>
    <row r="742" spans="9:9" x14ac:dyDescent="0.35">
      <c r="I742" s="16"/>
    </row>
    <row r="743" spans="9:9" x14ac:dyDescent="0.35">
      <c r="I743" s="16"/>
    </row>
    <row r="744" spans="9:9" x14ac:dyDescent="0.35">
      <c r="I744" s="16"/>
    </row>
    <row r="745" spans="9:9" x14ac:dyDescent="0.35">
      <c r="I745" s="16"/>
    </row>
    <row r="746" spans="9:9" x14ac:dyDescent="0.35">
      <c r="I746" s="16"/>
    </row>
    <row r="747" spans="9:9" x14ac:dyDescent="0.35">
      <c r="I747" s="16"/>
    </row>
    <row r="748" spans="9:9" x14ac:dyDescent="0.35">
      <c r="I748" s="16"/>
    </row>
    <row r="749" spans="9:9" x14ac:dyDescent="0.35">
      <c r="I749" s="16"/>
    </row>
    <row r="750" spans="9:9" x14ac:dyDescent="0.35">
      <c r="I750" s="16"/>
    </row>
    <row r="751" spans="9:9" x14ac:dyDescent="0.35">
      <c r="I751" s="16"/>
    </row>
    <row r="752" spans="9:9" x14ac:dyDescent="0.35">
      <c r="I752" s="16"/>
    </row>
    <row r="753" spans="9:9" x14ac:dyDescent="0.35">
      <c r="I753" s="16"/>
    </row>
    <row r="754" spans="9:9" x14ac:dyDescent="0.35">
      <c r="I754" s="16"/>
    </row>
    <row r="755" spans="9:9" x14ac:dyDescent="0.35">
      <c r="I755" s="16"/>
    </row>
    <row r="756" spans="9:9" x14ac:dyDescent="0.35">
      <c r="I756" s="16"/>
    </row>
    <row r="757" spans="9:9" x14ac:dyDescent="0.35">
      <c r="I757" s="16"/>
    </row>
    <row r="758" spans="9:9" x14ac:dyDescent="0.35">
      <c r="I758" s="16"/>
    </row>
    <row r="759" spans="9:9" x14ac:dyDescent="0.35">
      <c r="I759" s="16"/>
    </row>
    <row r="760" spans="9:9" x14ac:dyDescent="0.35">
      <c r="I760" s="16"/>
    </row>
    <row r="761" spans="9:9" x14ac:dyDescent="0.35">
      <c r="I761" s="16"/>
    </row>
    <row r="762" spans="9:9" x14ac:dyDescent="0.35">
      <c r="I762" s="16"/>
    </row>
    <row r="763" spans="9:9" x14ac:dyDescent="0.35">
      <c r="I763" s="16"/>
    </row>
    <row r="764" spans="9:9" x14ac:dyDescent="0.35">
      <c r="I764" s="16"/>
    </row>
    <row r="765" spans="9:9" x14ac:dyDescent="0.35">
      <c r="I765" s="16"/>
    </row>
    <row r="766" spans="9:9" x14ac:dyDescent="0.35">
      <c r="I766" s="16"/>
    </row>
    <row r="767" spans="9:9" x14ac:dyDescent="0.35">
      <c r="I767" s="16"/>
    </row>
    <row r="768" spans="9:9" x14ac:dyDescent="0.35">
      <c r="I768" s="16"/>
    </row>
    <row r="769" spans="9:9" x14ac:dyDescent="0.35">
      <c r="I769" s="16"/>
    </row>
    <row r="770" spans="9:9" x14ac:dyDescent="0.35">
      <c r="I770" s="16"/>
    </row>
    <row r="771" spans="9:9" x14ac:dyDescent="0.35">
      <c r="I771" s="16"/>
    </row>
    <row r="772" spans="9:9" x14ac:dyDescent="0.35">
      <c r="I772" s="16"/>
    </row>
    <row r="773" spans="9:9" x14ac:dyDescent="0.35">
      <c r="I773" s="16"/>
    </row>
    <row r="774" spans="9:9" x14ac:dyDescent="0.35">
      <c r="I774" s="16"/>
    </row>
    <row r="775" spans="9:9" x14ac:dyDescent="0.35">
      <c r="I775" s="16"/>
    </row>
    <row r="776" spans="9:9" x14ac:dyDescent="0.35">
      <c r="I776" s="16"/>
    </row>
    <row r="777" spans="9:9" x14ac:dyDescent="0.35">
      <c r="I777" s="16"/>
    </row>
    <row r="778" spans="9:9" x14ac:dyDescent="0.35">
      <c r="I778" s="16"/>
    </row>
    <row r="779" spans="9:9" x14ac:dyDescent="0.35">
      <c r="I779" s="16"/>
    </row>
    <row r="780" spans="9:9" x14ac:dyDescent="0.35">
      <c r="I780" s="16"/>
    </row>
    <row r="781" spans="9:9" x14ac:dyDescent="0.35">
      <c r="I781" s="16"/>
    </row>
    <row r="782" spans="9:9" x14ac:dyDescent="0.35">
      <c r="I782" s="16"/>
    </row>
    <row r="783" spans="9:9" x14ac:dyDescent="0.35">
      <c r="I783" s="16"/>
    </row>
    <row r="784" spans="9:9" x14ac:dyDescent="0.35">
      <c r="I784" s="16"/>
    </row>
    <row r="785" spans="9:9" x14ac:dyDescent="0.35">
      <c r="I785" s="16"/>
    </row>
    <row r="786" spans="9:9" x14ac:dyDescent="0.35">
      <c r="I786" s="16"/>
    </row>
    <row r="787" spans="9:9" x14ac:dyDescent="0.35">
      <c r="I787" s="16"/>
    </row>
    <row r="788" spans="9:9" x14ac:dyDescent="0.35">
      <c r="I788" s="16"/>
    </row>
    <row r="789" spans="9:9" x14ac:dyDescent="0.35">
      <c r="I789" s="16"/>
    </row>
    <row r="790" spans="9:9" x14ac:dyDescent="0.35">
      <c r="I790" s="16"/>
    </row>
    <row r="791" spans="9:9" x14ac:dyDescent="0.35">
      <c r="I791" s="16"/>
    </row>
    <row r="792" spans="9:9" x14ac:dyDescent="0.35">
      <c r="I792" s="16"/>
    </row>
    <row r="793" spans="9:9" x14ac:dyDescent="0.35">
      <c r="I793" s="16"/>
    </row>
    <row r="794" spans="9:9" x14ac:dyDescent="0.35">
      <c r="I794" s="16"/>
    </row>
    <row r="795" spans="9:9" x14ac:dyDescent="0.35">
      <c r="I795" s="16"/>
    </row>
    <row r="796" spans="9:9" x14ac:dyDescent="0.35">
      <c r="I796" s="16"/>
    </row>
    <row r="797" spans="9:9" x14ac:dyDescent="0.35">
      <c r="I797" s="16"/>
    </row>
    <row r="798" spans="9:9" x14ac:dyDescent="0.35">
      <c r="I798" s="16"/>
    </row>
    <row r="799" spans="9:9" x14ac:dyDescent="0.35">
      <c r="I799" s="16"/>
    </row>
    <row r="800" spans="9:9" x14ac:dyDescent="0.35">
      <c r="I800" s="16"/>
    </row>
    <row r="801" spans="9:9" x14ac:dyDescent="0.35">
      <c r="I801" s="16"/>
    </row>
    <row r="802" spans="9:9" x14ac:dyDescent="0.35">
      <c r="I802" s="16"/>
    </row>
    <row r="803" spans="9:9" x14ac:dyDescent="0.35">
      <c r="I803" s="16"/>
    </row>
    <row r="804" spans="9:9" x14ac:dyDescent="0.35">
      <c r="I804" s="16"/>
    </row>
    <row r="805" spans="9:9" x14ac:dyDescent="0.35">
      <c r="I805" s="16"/>
    </row>
    <row r="806" spans="9:9" x14ac:dyDescent="0.35">
      <c r="I806" s="16"/>
    </row>
    <row r="807" spans="9:9" x14ac:dyDescent="0.35">
      <c r="I807" s="16"/>
    </row>
    <row r="808" spans="9:9" x14ac:dyDescent="0.35">
      <c r="I808" s="16"/>
    </row>
    <row r="809" spans="9:9" x14ac:dyDescent="0.35">
      <c r="I809" s="16"/>
    </row>
    <row r="810" spans="9:9" x14ac:dyDescent="0.35">
      <c r="I810" s="16"/>
    </row>
    <row r="811" spans="9:9" x14ac:dyDescent="0.35">
      <c r="I811" s="16"/>
    </row>
    <row r="812" spans="9:9" x14ac:dyDescent="0.35">
      <c r="I812" s="16"/>
    </row>
    <row r="813" spans="9:9" x14ac:dyDescent="0.35">
      <c r="I813" s="16"/>
    </row>
    <row r="814" spans="9:9" x14ac:dyDescent="0.35">
      <c r="I814" s="16"/>
    </row>
    <row r="815" spans="9:9" x14ac:dyDescent="0.35">
      <c r="I815" s="16"/>
    </row>
    <row r="816" spans="9:9" x14ac:dyDescent="0.35">
      <c r="I816" s="16"/>
    </row>
    <row r="817" spans="9:9" x14ac:dyDescent="0.35">
      <c r="I817" s="16"/>
    </row>
    <row r="818" spans="9:9" x14ac:dyDescent="0.35">
      <c r="I818" s="16"/>
    </row>
    <row r="819" spans="9:9" x14ac:dyDescent="0.35">
      <c r="I819" s="16"/>
    </row>
    <row r="820" spans="9:9" x14ac:dyDescent="0.35">
      <c r="I820" s="16"/>
    </row>
    <row r="821" spans="9:9" x14ac:dyDescent="0.35">
      <c r="I821" s="16"/>
    </row>
    <row r="822" spans="9:9" x14ac:dyDescent="0.35">
      <c r="I822" s="16"/>
    </row>
    <row r="823" spans="9:9" x14ac:dyDescent="0.35">
      <c r="I823" s="16"/>
    </row>
    <row r="824" spans="9:9" x14ac:dyDescent="0.35">
      <c r="I824" s="16"/>
    </row>
    <row r="825" spans="9:9" x14ac:dyDescent="0.35">
      <c r="I825" s="16"/>
    </row>
    <row r="826" spans="9:9" x14ac:dyDescent="0.35">
      <c r="I826" s="16"/>
    </row>
    <row r="827" spans="9:9" x14ac:dyDescent="0.35">
      <c r="I827" s="16"/>
    </row>
    <row r="828" spans="9:9" x14ac:dyDescent="0.35">
      <c r="I828" s="16"/>
    </row>
    <row r="829" spans="9:9" x14ac:dyDescent="0.35">
      <c r="I829" s="16"/>
    </row>
    <row r="830" spans="9:9" x14ac:dyDescent="0.35">
      <c r="I830" s="16"/>
    </row>
    <row r="831" spans="9:9" x14ac:dyDescent="0.35">
      <c r="I831" s="16"/>
    </row>
    <row r="832" spans="9:9" x14ac:dyDescent="0.35">
      <c r="I832" s="16"/>
    </row>
    <row r="833" spans="9:9" x14ac:dyDescent="0.35">
      <c r="I833" s="16"/>
    </row>
    <row r="834" spans="9:9" x14ac:dyDescent="0.35">
      <c r="I834" s="16"/>
    </row>
    <row r="835" spans="9:9" x14ac:dyDescent="0.35">
      <c r="I835" s="16"/>
    </row>
    <row r="836" spans="9:9" x14ac:dyDescent="0.35">
      <c r="I836" s="16"/>
    </row>
    <row r="837" spans="9:9" x14ac:dyDescent="0.35">
      <c r="I837" s="16"/>
    </row>
    <row r="838" spans="9:9" x14ac:dyDescent="0.35">
      <c r="I838" s="16"/>
    </row>
    <row r="839" spans="9:9" x14ac:dyDescent="0.35">
      <c r="I839" s="16"/>
    </row>
    <row r="840" spans="9:9" x14ac:dyDescent="0.35">
      <c r="I840" s="16"/>
    </row>
    <row r="841" spans="9:9" x14ac:dyDescent="0.35">
      <c r="I841" s="16"/>
    </row>
    <row r="842" spans="9:9" x14ac:dyDescent="0.35">
      <c r="I842" s="16"/>
    </row>
    <row r="843" spans="9:9" x14ac:dyDescent="0.35">
      <c r="I843" s="16"/>
    </row>
    <row r="844" spans="9:9" x14ac:dyDescent="0.35">
      <c r="I844" s="16"/>
    </row>
    <row r="845" spans="9:9" x14ac:dyDescent="0.35">
      <c r="I845" s="16"/>
    </row>
    <row r="846" spans="9:9" x14ac:dyDescent="0.35">
      <c r="I846" s="16"/>
    </row>
    <row r="847" spans="9:9" x14ac:dyDescent="0.35">
      <c r="I847" s="16"/>
    </row>
    <row r="848" spans="9:9" x14ac:dyDescent="0.35">
      <c r="I848" s="16"/>
    </row>
    <row r="849" spans="9:9" x14ac:dyDescent="0.35">
      <c r="I849" s="16"/>
    </row>
    <row r="850" spans="9:9" x14ac:dyDescent="0.35">
      <c r="I850" s="16"/>
    </row>
    <row r="851" spans="9:9" x14ac:dyDescent="0.35">
      <c r="I851" s="16"/>
    </row>
    <row r="852" spans="9:9" x14ac:dyDescent="0.35">
      <c r="I852" s="16"/>
    </row>
    <row r="853" spans="9:9" x14ac:dyDescent="0.35">
      <c r="I853" s="16"/>
    </row>
    <row r="854" spans="9:9" x14ac:dyDescent="0.35">
      <c r="I854" s="16"/>
    </row>
    <row r="855" spans="9:9" x14ac:dyDescent="0.35">
      <c r="I855" s="16"/>
    </row>
    <row r="856" spans="9:9" x14ac:dyDescent="0.35">
      <c r="I856" s="16"/>
    </row>
    <row r="857" spans="9:9" x14ac:dyDescent="0.35">
      <c r="I857" s="16"/>
    </row>
    <row r="858" spans="9:9" x14ac:dyDescent="0.35">
      <c r="I858" s="16"/>
    </row>
    <row r="859" spans="9:9" x14ac:dyDescent="0.35">
      <c r="I859" s="16"/>
    </row>
    <row r="860" spans="9:9" x14ac:dyDescent="0.35">
      <c r="I860" s="16"/>
    </row>
    <row r="861" spans="9:9" x14ac:dyDescent="0.35">
      <c r="I861" s="16"/>
    </row>
    <row r="862" spans="9:9" x14ac:dyDescent="0.35">
      <c r="I862" s="16"/>
    </row>
    <row r="863" spans="9:9" x14ac:dyDescent="0.35">
      <c r="I863" s="16"/>
    </row>
    <row r="864" spans="9:9" x14ac:dyDescent="0.35">
      <c r="I864" s="16"/>
    </row>
    <row r="865" spans="9:9" x14ac:dyDescent="0.35">
      <c r="I865" s="16"/>
    </row>
    <row r="866" spans="9:9" x14ac:dyDescent="0.35">
      <c r="I866" s="16"/>
    </row>
    <row r="867" spans="9:9" x14ac:dyDescent="0.35">
      <c r="I867" s="16"/>
    </row>
    <row r="868" spans="9:9" x14ac:dyDescent="0.35">
      <c r="I868" s="16"/>
    </row>
    <row r="869" spans="9:9" x14ac:dyDescent="0.35">
      <c r="I869" s="16"/>
    </row>
    <row r="870" spans="9:9" x14ac:dyDescent="0.35">
      <c r="I870" s="16"/>
    </row>
    <row r="871" spans="9:9" x14ac:dyDescent="0.35">
      <c r="I871" s="16"/>
    </row>
    <row r="872" spans="9:9" x14ac:dyDescent="0.35">
      <c r="I872" s="16"/>
    </row>
    <row r="873" spans="9:9" x14ac:dyDescent="0.35">
      <c r="I873" s="16"/>
    </row>
    <row r="874" spans="9:9" x14ac:dyDescent="0.35">
      <c r="I874" s="16"/>
    </row>
    <row r="875" spans="9:9" x14ac:dyDescent="0.35">
      <c r="I875" s="16"/>
    </row>
    <row r="876" spans="9:9" x14ac:dyDescent="0.35">
      <c r="I876" s="16"/>
    </row>
    <row r="877" spans="9:9" x14ac:dyDescent="0.35">
      <c r="I877" s="16"/>
    </row>
    <row r="878" spans="9:9" x14ac:dyDescent="0.35">
      <c r="I878" s="16"/>
    </row>
    <row r="879" spans="9:9" x14ac:dyDescent="0.35">
      <c r="I879" s="16"/>
    </row>
    <row r="880" spans="9:9" x14ac:dyDescent="0.35">
      <c r="I880" s="16"/>
    </row>
    <row r="881" spans="9:9" x14ac:dyDescent="0.35">
      <c r="I881" s="16"/>
    </row>
    <row r="882" spans="9:9" x14ac:dyDescent="0.35">
      <c r="I882" s="16"/>
    </row>
    <row r="883" spans="9:9" x14ac:dyDescent="0.35">
      <c r="I883" s="16"/>
    </row>
    <row r="884" spans="9:9" x14ac:dyDescent="0.35">
      <c r="I884" s="16"/>
    </row>
    <row r="885" spans="9:9" x14ac:dyDescent="0.35">
      <c r="I885" s="16"/>
    </row>
    <row r="886" spans="9:9" x14ac:dyDescent="0.35">
      <c r="I886" s="16"/>
    </row>
    <row r="887" spans="9:9" x14ac:dyDescent="0.35">
      <c r="I887" s="16"/>
    </row>
    <row r="888" spans="9:9" x14ac:dyDescent="0.35">
      <c r="I888" s="16"/>
    </row>
    <row r="889" spans="9:9" x14ac:dyDescent="0.35">
      <c r="I889" s="16"/>
    </row>
    <row r="890" spans="9:9" x14ac:dyDescent="0.35">
      <c r="I890" s="16"/>
    </row>
    <row r="891" spans="9:9" x14ac:dyDescent="0.35">
      <c r="I891" s="16"/>
    </row>
    <row r="892" spans="9:9" x14ac:dyDescent="0.35">
      <c r="I892" s="16"/>
    </row>
    <row r="893" spans="9:9" x14ac:dyDescent="0.35">
      <c r="I893" s="16"/>
    </row>
    <row r="894" spans="9:9" x14ac:dyDescent="0.35">
      <c r="I894" s="16"/>
    </row>
    <row r="895" spans="9:9" x14ac:dyDescent="0.35">
      <c r="I895" s="16"/>
    </row>
    <row r="896" spans="9:9" x14ac:dyDescent="0.35">
      <c r="I896" s="16"/>
    </row>
    <row r="897" spans="9:9" x14ac:dyDescent="0.35">
      <c r="I897" s="16"/>
    </row>
    <row r="898" spans="9:9" x14ac:dyDescent="0.35">
      <c r="I898" s="16"/>
    </row>
    <row r="899" spans="9:9" x14ac:dyDescent="0.35">
      <c r="I899" s="16"/>
    </row>
    <row r="900" spans="9:9" x14ac:dyDescent="0.35">
      <c r="I900" s="16"/>
    </row>
    <row r="901" spans="9:9" x14ac:dyDescent="0.35">
      <c r="I901" s="16"/>
    </row>
    <row r="902" spans="9:9" x14ac:dyDescent="0.35">
      <c r="I902" s="16"/>
    </row>
    <row r="903" spans="9:9" x14ac:dyDescent="0.35">
      <c r="I903" s="16"/>
    </row>
    <row r="904" spans="9:9" x14ac:dyDescent="0.35">
      <c r="I904" s="16"/>
    </row>
    <row r="905" spans="9:9" x14ac:dyDescent="0.35">
      <c r="I905" s="16"/>
    </row>
    <row r="906" spans="9:9" x14ac:dyDescent="0.35">
      <c r="I906" s="16"/>
    </row>
    <row r="907" spans="9:9" x14ac:dyDescent="0.35">
      <c r="I907" s="16"/>
    </row>
    <row r="908" spans="9:9" x14ac:dyDescent="0.35">
      <c r="I908" s="16"/>
    </row>
    <row r="909" spans="9:9" x14ac:dyDescent="0.35">
      <c r="I909" s="16"/>
    </row>
    <row r="910" spans="9:9" x14ac:dyDescent="0.35">
      <c r="I910" s="16"/>
    </row>
    <row r="911" spans="9:9" x14ac:dyDescent="0.35">
      <c r="I911" s="16"/>
    </row>
    <row r="912" spans="9:9" x14ac:dyDescent="0.35">
      <c r="I912" s="16"/>
    </row>
    <row r="913" spans="9:9" x14ac:dyDescent="0.35">
      <c r="I913" s="16"/>
    </row>
    <row r="914" spans="9:9" x14ac:dyDescent="0.35">
      <c r="I914" s="16"/>
    </row>
    <row r="915" spans="9:9" x14ac:dyDescent="0.35">
      <c r="I915" s="16"/>
    </row>
    <row r="916" spans="9:9" x14ac:dyDescent="0.35">
      <c r="I916" s="16"/>
    </row>
    <row r="917" spans="9:9" x14ac:dyDescent="0.35">
      <c r="I917" s="16"/>
    </row>
    <row r="918" spans="9:9" x14ac:dyDescent="0.35">
      <c r="I918" s="16"/>
    </row>
    <row r="919" spans="9:9" x14ac:dyDescent="0.35">
      <c r="I919" s="16"/>
    </row>
    <row r="920" spans="9:9" x14ac:dyDescent="0.35">
      <c r="I920" s="16"/>
    </row>
    <row r="921" spans="9:9" x14ac:dyDescent="0.35">
      <c r="I921" s="16"/>
    </row>
    <row r="922" spans="9:9" x14ac:dyDescent="0.35">
      <c r="I922" s="16"/>
    </row>
    <row r="923" spans="9:9" x14ac:dyDescent="0.35">
      <c r="I923" s="16"/>
    </row>
    <row r="924" spans="9:9" x14ac:dyDescent="0.35">
      <c r="I924" s="16"/>
    </row>
    <row r="925" spans="9:9" x14ac:dyDescent="0.35">
      <c r="I925" s="16"/>
    </row>
    <row r="926" spans="9:9" x14ac:dyDescent="0.35">
      <c r="I926" s="16"/>
    </row>
    <row r="927" spans="9:9" x14ac:dyDescent="0.35">
      <c r="I927" s="16"/>
    </row>
    <row r="928" spans="9:9" x14ac:dyDescent="0.35">
      <c r="I928" s="16"/>
    </row>
    <row r="929" spans="9:9" x14ac:dyDescent="0.35">
      <c r="I929" s="16"/>
    </row>
    <row r="930" spans="9:9" x14ac:dyDescent="0.35">
      <c r="I930" s="16"/>
    </row>
    <row r="931" spans="9:9" x14ac:dyDescent="0.35">
      <c r="I931" s="16"/>
    </row>
    <row r="932" spans="9:9" x14ac:dyDescent="0.35">
      <c r="I932" s="16"/>
    </row>
    <row r="933" spans="9:9" x14ac:dyDescent="0.35">
      <c r="I933" s="16"/>
    </row>
    <row r="934" spans="9:9" x14ac:dyDescent="0.35">
      <c r="I934" s="16"/>
    </row>
    <row r="935" spans="9:9" x14ac:dyDescent="0.35">
      <c r="I935" s="16"/>
    </row>
    <row r="936" spans="9:9" x14ac:dyDescent="0.35">
      <c r="I936" s="16"/>
    </row>
    <row r="937" spans="9:9" x14ac:dyDescent="0.35">
      <c r="I937" s="16"/>
    </row>
    <row r="938" spans="9:9" x14ac:dyDescent="0.35">
      <c r="I938" s="16"/>
    </row>
    <row r="939" spans="9:9" x14ac:dyDescent="0.35">
      <c r="I939" s="16"/>
    </row>
    <row r="940" spans="9:9" x14ac:dyDescent="0.35">
      <c r="I940" s="16"/>
    </row>
    <row r="941" spans="9:9" x14ac:dyDescent="0.35">
      <c r="I941" s="16"/>
    </row>
    <row r="942" spans="9:9" x14ac:dyDescent="0.35">
      <c r="I942" s="16"/>
    </row>
    <row r="943" spans="9:9" x14ac:dyDescent="0.35">
      <c r="I943" s="16"/>
    </row>
    <row r="944" spans="9:9" x14ac:dyDescent="0.35">
      <c r="I944" s="16"/>
    </row>
    <row r="945" spans="9:9" x14ac:dyDescent="0.35">
      <c r="I945" s="16"/>
    </row>
    <row r="946" spans="9:9" x14ac:dyDescent="0.35">
      <c r="I946" s="16"/>
    </row>
    <row r="947" spans="9:9" x14ac:dyDescent="0.35">
      <c r="I947" s="16"/>
    </row>
    <row r="948" spans="9:9" x14ac:dyDescent="0.35">
      <c r="I948" s="16"/>
    </row>
    <row r="949" spans="9:9" x14ac:dyDescent="0.35">
      <c r="I949" s="16"/>
    </row>
    <row r="950" spans="9:9" x14ac:dyDescent="0.35">
      <c r="I950" s="16"/>
    </row>
    <row r="951" spans="9:9" x14ac:dyDescent="0.35">
      <c r="I951" s="16"/>
    </row>
    <row r="952" spans="9:9" x14ac:dyDescent="0.35">
      <c r="I952" s="16"/>
    </row>
    <row r="953" spans="9:9" x14ac:dyDescent="0.35">
      <c r="I953" s="16"/>
    </row>
    <row r="954" spans="9:9" x14ac:dyDescent="0.35">
      <c r="I954" s="16"/>
    </row>
    <row r="955" spans="9:9" x14ac:dyDescent="0.35">
      <c r="I955" s="16"/>
    </row>
    <row r="956" spans="9:9" x14ac:dyDescent="0.35">
      <c r="I956" s="16"/>
    </row>
    <row r="957" spans="9:9" x14ac:dyDescent="0.35">
      <c r="I957" s="16"/>
    </row>
    <row r="958" spans="9:9" x14ac:dyDescent="0.35">
      <c r="I958" s="16"/>
    </row>
    <row r="959" spans="9:9" x14ac:dyDescent="0.35">
      <c r="I959" s="16"/>
    </row>
    <row r="960" spans="9:9" x14ac:dyDescent="0.35">
      <c r="I960" s="16"/>
    </row>
    <row r="961" spans="9:9" x14ac:dyDescent="0.35">
      <c r="I961" s="16"/>
    </row>
    <row r="962" spans="9:9" x14ac:dyDescent="0.35">
      <c r="I962" s="16"/>
    </row>
    <row r="963" spans="9:9" x14ac:dyDescent="0.35">
      <c r="I963" s="16"/>
    </row>
    <row r="964" spans="9:9" x14ac:dyDescent="0.35">
      <c r="I964" s="16"/>
    </row>
    <row r="965" spans="9:9" x14ac:dyDescent="0.35">
      <c r="I965" s="16"/>
    </row>
    <row r="966" spans="9:9" x14ac:dyDescent="0.35">
      <c r="I966" s="16"/>
    </row>
    <row r="967" spans="9:9" x14ac:dyDescent="0.35">
      <c r="I967" s="16"/>
    </row>
    <row r="968" spans="9:9" x14ac:dyDescent="0.35">
      <c r="I968" s="16"/>
    </row>
    <row r="969" spans="9:9" x14ac:dyDescent="0.35">
      <c r="I969" s="16"/>
    </row>
    <row r="970" spans="9:9" x14ac:dyDescent="0.35">
      <c r="I970" s="16"/>
    </row>
    <row r="971" spans="9:9" x14ac:dyDescent="0.35">
      <c r="I971" s="16"/>
    </row>
    <row r="972" spans="9:9" x14ac:dyDescent="0.35">
      <c r="I972" s="16"/>
    </row>
    <row r="973" spans="9:9" x14ac:dyDescent="0.35">
      <c r="I973" s="16"/>
    </row>
    <row r="974" spans="9:9" x14ac:dyDescent="0.35">
      <c r="I974" s="16"/>
    </row>
    <row r="975" spans="9:9" x14ac:dyDescent="0.35">
      <c r="I975" s="16"/>
    </row>
    <row r="976" spans="9:9" x14ac:dyDescent="0.35">
      <c r="I976" s="16"/>
    </row>
    <row r="977" spans="9:9" x14ac:dyDescent="0.35">
      <c r="I977" s="16"/>
    </row>
    <row r="978" spans="9:9" x14ac:dyDescent="0.35">
      <c r="I978" s="16"/>
    </row>
    <row r="979" spans="9:9" x14ac:dyDescent="0.35">
      <c r="I979" s="16"/>
    </row>
    <row r="980" spans="9:9" x14ac:dyDescent="0.35">
      <c r="I980" s="16"/>
    </row>
    <row r="981" spans="9:9" x14ac:dyDescent="0.35">
      <c r="I981" s="16"/>
    </row>
    <row r="982" spans="9:9" x14ac:dyDescent="0.35">
      <c r="I982" s="16"/>
    </row>
    <row r="983" spans="9:9" x14ac:dyDescent="0.35">
      <c r="I983" s="16"/>
    </row>
    <row r="984" spans="9:9" x14ac:dyDescent="0.35">
      <c r="I984" s="16"/>
    </row>
    <row r="985" spans="9:9" x14ac:dyDescent="0.35">
      <c r="I985" s="16"/>
    </row>
    <row r="986" spans="9:9" x14ac:dyDescent="0.35">
      <c r="I986" s="16"/>
    </row>
    <row r="987" spans="9:9" x14ac:dyDescent="0.35">
      <c r="I987" s="16"/>
    </row>
    <row r="988" spans="9:9" x14ac:dyDescent="0.35">
      <c r="I988" s="16"/>
    </row>
    <row r="989" spans="9:9" x14ac:dyDescent="0.35">
      <c r="I989" s="16"/>
    </row>
    <row r="990" spans="9:9" x14ac:dyDescent="0.35">
      <c r="I990" s="16"/>
    </row>
    <row r="991" spans="9:9" x14ac:dyDescent="0.35">
      <c r="I991" s="16"/>
    </row>
    <row r="992" spans="9:9" x14ac:dyDescent="0.35">
      <c r="I992" s="16"/>
    </row>
    <row r="993" spans="9:9" x14ac:dyDescent="0.35">
      <c r="I993" s="16"/>
    </row>
    <row r="994" spans="9:9" x14ac:dyDescent="0.35">
      <c r="I994" s="16"/>
    </row>
    <row r="995" spans="9:9" x14ac:dyDescent="0.35">
      <c r="I995" s="16"/>
    </row>
    <row r="996" spans="9:9" x14ac:dyDescent="0.35">
      <c r="I996" s="16"/>
    </row>
    <row r="997" spans="9:9" x14ac:dyDescent="0.35">
      <c r="I997" s="16"/>
    </row>
    <row r="998" spans="9:9" x14ac:dyDescent="0.35">
      <c r="I998" s="16"/>
    </row>
    <row r="999" spans="9:9" x14ac:dyDescent="0.35">
      <c r="I999" s="16"/>
    </row>
    <row r="1000" spans="9:9" x14ac:dyDescent="0.35">
      <c r="I1000" s="16"/>
    </row>
    <row r="1001" spans="9:9" x14ac:dyDescent="0.35">
      <c r="I1001" s="16"/>
    </row>
    <row r="1002" spans="9:9" x14ac:dyDescent="0.35">
      <c r="I1002" s="16"/>
    </row>
    <row r="1003" spans="9:9" x14ac:dyDescent="0.35">
      <c r="I1003" s="16"/>
    </row>
    <row r="1004" spans="9:9" x14ac:dyDescent="0.35">
      <c r="I1004" s="16"/>
    </row>
    <row r="1005" spans="9:9" x14ac:dyDescent="0.35">
      <c r="I1005" s="16"/>
    </row>
    <row r="1006" spans="9:9" x14ac:dyDescent="0.35">
      <c r="I1006" s="16"/>
    </row>
    <row r="1007" spans="9:9" x14ac:dyDescent="0.35">
      <c r="I1007" s="16"/>
    </row>
    <row r="1008" spans="9:9" x14ac:dyDescent="0.35">
      <c r="I1008" s="16"/>
    </row>
    <row r="1009" spans="9:9" x14ac:dyDescent="0.35">
      <c r="I1009" s="16"/>
    </row>
    <row r="1010" spans="9:9" x14ac:dyDescent="0.35">
      <c r="I1010" s="16"/>
    </row>
    <row r="1011" spans="9:9" x14ac:dyDescent="0.35">
      <c r="I1011" s="16"/>
    </row>
    <row r="1012" spans="9:9" x14ac:dyDescent="0.35">
      <c r="I1012" s="16"/>
    </row>
    <row r="1013" spans="9:9" x14ac:dyDescent="0.35">
      <c r="I1013" s="16"/>
    </row>
    <row r="1014" spans="9:9" x14ac:dyDescent="0.35">
      <c r="I1014" s="16"/>
    </row>
    <row r="1015" spans="9:9" x14ac:dyDescent="0.35">
      <c r="I1015" s="16"/>
    </row>
    <row r="1016" spans="9:9" x14ac:dyDescent="0.35">
      <c r="I1016" s="16"/>
    </row>
    <row r="1017" spans="9:9" x14ac:dyDescent="0.35">
      <c r="I1017" s="16"/>
    </row>
    <row r="1018" spans="9:9" x14ac:dyDescent="0.35">
      <c r="I1018" s="16"/>
    </row>
    <row r="1019" spans="9:9" x14ac:dyDescent="0.35">
      <c r="I1019" s="16"/>
    </row>
    <row r="1020" spans="9:9" x14ac:dyDescent="0.35">
      <c r="I1020" s="16"/>
    </row>
    <row r="1021" spans="9:9" x14ac:dyDescent="0.35">
      <c r="I1021" s="16"/>
    </row>
    <row r="1022" spans="9:9" x14ac:dyDescent="0.35">
      <c r="I1022" s="16"/>
    </row>
    <row r="1023" spans="9:9" x14ac:dyDescent="0.35">
      <c r="I1023" s="16"/>
    </row>
    <row r="1024" spans="9:9" x14ac:dyDescent="0.35">
      <c r="I1024" s="16"/>
    </row>
    <row r="1025" spans="9:9" x14ac:dyDescent="0.35">
      <c r="I1025" s="16"/>
    </row>
    <row r="1026" spans="9:9" x14ac:dyDescent="0.35">
      <c r="I1026" s="16"/>
    </row>
    <row r="1027" spans="9:9" x14ac:dyDescent="0.35">
      <c r="I1027" s="16"/>
    </row>
    <row r="1028" spans="9:9" x14ac:dyDescent="0.35">
      <c r="I1028" s="16"/>
    </row>
    <row r="1029" spans="9:9" x14ac:dyDescent="0.35">
      <c r="I1029" s="16"/>
    </row>
    <row r="1030" spans="9:9" x14ac:dyDescent="0.35">
      <c r="I1030" s="16"/>
    </row>
    <row r="1031" spans="9:9" x14ac:dyDescent="0.35">
      <c r="I1031" s="16"/>
    </row>
    <row r="1032" spans="9:9" x14ac:dyDescent="0.35">
      <c r="I1032" s="16"/>
    </row>
    <row r="1033" spans="9:9" x14ac:dyDescent="0.35">
      <c r="I1033" s="16"/>
    </row>
    <row r="1034" spans="9:9" x14ac:dyDescent="0.35">
      <c r="I1034" s="16"/>
    </row>
    <row r="1035" spans="9:9" x14ac:dyDescent="0.35">
      <c r="I1035" s="16"/>
    </row>
    <row r="1036" spans="9:9" x14ac:dyDescent="0.35">
      <c r="I1036" s="16"/>
    </row>
    <row r="1037" spans="9:9" x14ac:dyDescent="0.35">
      <c r="I1037" s="16"/>
    </row>
    <row r="1038" spans="9:9" x14ac:dyDescent="0.35">
      <c r="I1038" s="16"/>
    </row>
    <row r="1039" spans="9:9" x14ac:dyDescent="0.35">
      <c r="I1039" s="16"/>
    </row>
    <row r="1040" spans="9:9" x14ac:dyDescent="0.35">
      <c r="I1040" s="16"/>
    </row>
    <row r="1041" spans="9:9" x14ac:dyDescent="0.35">
      <c r="I1041" s="16"/>
    </row>
    <row r="1042" spans="9:9" x14ac:dyDescent="0.35">
      <c r="I1042" s="16"/>
    </row>
    <row r="1043" spans="9:9" x14ac:dyDescent="0.35">
      <c r="I1043" s="16"/>
    </row>
    <row r="1044" spans="9:9" x14ac:dyDescent="0.35">
      <c r="I1044" s="16"/>
    </row>
    <row r="1045" spans="9:9" x14ac:dyDescent="0.35">
      <c r="I1045" s="16"/>
    </row>
    <row r="1046" spans="9:9" x14ac:dyDescent="0.35">
      <c r="I1046" s="16"/>
    </row>
    <row r="1047" spans="9:9" x14ac:dyDescent="0.35">
      <c r="I1047" s="16"/>
    </row>
    <row r="1048" spans="9:9" x14ac:dyDescent="0.35">
      <c r="I1048" s="16"/>
    </row>
    <row r="1049" spans="9:9" x14ac:dyDescent="0.35">
      <c r="I1049" s="16"/>
    </row>
    <row r="1050" spans="9:9" x14ac:dyDescent="0.35">
      <c r="I1050" s="16"/>
    </row>
    <row r="1051" spans="9:9" x14ac:dyDescent="0.35">
      <c r="I1051" s="16"/>
    </row>
    <row r="1052" spans="9:9" x14ac:dyDescent="0.35">
      <c r="I1052" s="16"/>
    </row>
    <row r="1053" spans="9:9" x14ac:dyDescent="0.35">
      <c r="I1053" s="16"/>
    </row>
    <row r="1054" spans="9:9" x14ac:dyDescent="0.35">
      <c r="I1054" s="16"/>
    </row>
    <row r="1055" spans="9:9" x14ac:dyDescent="0.35">
      <c r="I1055" s="16"/>
    </row>
    <row r="1056" spans="9:9" x14ac:dyDescent="0.35">
      <c r="I1056" s="16"/>
    </row>
    <row r="1057" spans="9:9" x14ac:dyDescent="0.35">
      <c r="I1057" s="16"/>
    </row>
    <row r="1058" spans="9:9" x14ac:dyDescent="0.35">
      <c r="I1058" s="16"/>
    </row>
    <row r="1059" spans="9:9" x14ac:dyDescent="0.35">
      <c r="I1059" s="16"/>
    </row>
    <row r="1060" spans="9:9" x14ac:dyDescent="0.35">
      <c r="I1060" s="16"/>
    </row>
    <row r="1061" spans="9:9" x14ac:dyDescent="0.35">
      <c r="I1061" s="16"/>
    </row>
    <row r="1062" spans="9:9" x14ac:dyDescent="0.35">
      <c r="I1062" s="16"/>
    </row>
    <row r="1063" spans="9:9" x14ac:dyDescent="0.35">
      <c r="I1063" s="16"/>
    </row>
    <row r="1064" spans="9:9" x14ac:dyDescent="0.35">
      <c r="I1064" s="16"/>
    </row>
    <row r="1065" spans="9:9" x14ac:dyDescent="0.35">
      <c r="I1065" s="16"/>
    </row>
    <row r="1066" spans="9:9" x14ac:dyDescent="0.35">
      <c r="I1066" s="16"/>
    </row>
    <row r="1067" spans="9:9" x14ac:dyDescent="0.35">
      <c r="I1067" s="16"/>
    </row>
    <row r="1068" spans="9:9" x14ac:dyDescent="0.35">
      <c r="I1068" s="16"/>
    </row>
    <row r="1069" spans="9:9" x14ac:dyDescent="0.35">
      <c r="I1069" s="16"/>
    </row>
    <row r="1070" spans="9:9" x14ac:dyDescent="0.35">
      <c r="I1070" s="16"/>
    </row>
    <row r="1071" spans="9:9" x14ac:dyDescent="0.35">
      <c r="I1071" s="16"/>
    </row>
    <row r="1072" spans="9:9" x14ac:dyDescent="0.35">
      <c r="I1072" s="16"/>
    </row>
    <row r="1073" spans="9:9" x14ac:dyDescent="0.35">
      <c r="I1073" s="16"/>
    </row>
    <row r="1074" spans="9:9" x14ac:dyDescent="0.35">
      <c r="I1074" s="16"/>
    </row>
    <row r="1075" spans="9:9" x14ac:dyDescent="0.35">
      <c r="I1075" s="16"/>
    </row>
    <row r="1076" spans="9:9" x14ac:dyDescent="0.35">
      <c r="I1076" s="16"/>
    </row>
    <row r="1077" spans="9:9" x14ac:dyDescent="0.35">
      <c r="I1077" s="16"/>
    </row>
    <row r="1078" spans="9:9" x14ac:dyDescent="0.35">
      <c r="I1078" s="16"/>
    </row>
    <row r="1079" spans="9:9" x14ac:dyDescent="0.35">
      <c r="I1079" s="16"/>
    </row>
    <row r="1080" spans="9:9" x14ac:dyDescent="0.35">
      <c r="I1080" s="16"/>
    </row>
    <row r="1081" spans="9:9" x14ac:dyDescent="0.35">
      <c r="I1081" s="16"/>
    </row>
    <row r="1082" spans="9:9" x14ac:dyDescent="0.35">
      <c r="I1082" s="16"/>
    </row>
    <row r="1083" spans="9:9" x14ac:dyDescent="0.35">
      <c r="I1083" s="16"/>
    </row>
    <row r="1084" spans="9:9" x14ac:dyDescent="0.35">
      <c r="I1084" s="16"/>
    </row>
    <row r="1085" spans="9:9" x14ac:dyDescent="0.35">
      <c r="I1085" s="16"/>
    </row>
    <row r="1086" spans="9:9" x14ac:dyDescent="0.35">
      <c r="I1086" s="16"/>
    </row>
    <row r="1087" spans="9:9" x14ac:dyDescent="0.35">
      <c r="I1087" s="16"/>
    </row>
    <row r="1088" spans="9:9" x14ac:dyDescent="0.35">
      <c r="I1088" s="16"/>
    </row>
    <row r="1089" spans="9:9" x14ac:dyDescent="0.35">
      <c r="I1089" s="16"/>
    </row>
    <row r="1090" spans="9:9" x14ac:dyDescent="0.35">
      <c r="I1090" s="16"/>
    </row>
    <row r="1091" spans="9:9" x14ac:dyDescent="0.35">
      <c r="I1091" s="16"/>
    </row>
    <row r="1092" spans="9:9" x14ac:dyDescent="0.35">
      <c r="I1092" s="16"/>
    </row>
    <row r="1093" spans="9:9" x14ac:dyDescent="0.35">
      <c r="I1093" s="16"/>
    </row>
    <row r="1094" spans="9:9" x14ac:dyDescent="0.35">
      <c r="I1094" s="16"/>
    </row>
    <row r="1095" spans="9:9" x14ac:dyDescent="0.35">
      <c r="I1095" s="16"/>
    </row>
    <row r="1096" spans="9:9" x14ac:dyDescent="0.35">
      <c r="I1096" s="16"/>
    </row>
    <row r="1097" spans="9:9" x14ac:dyDescent="0.35">
      <c r="I1097" s="16"/>
    </row>
    <row r="1098" spans="9:9" x14ac:dyDescent="0.35">
      <c r="I1098" s="16"/>
    </row>
    <row r="1099" spans="9:9" x14ac:dyDescent="0.35">
      <c r="I1099" s="16"/>
    </row>
    <row r="1100" spans="9:9" x14ac:dyDescent="0.35">
      <c r="I1100" s="16"/>
    </row>
    <row r="1101" spans="9:9" x14ac:dyDescent="0.35">
      <c r="I1101" s="16"/>
    </row>
    <row r="1102" spans="9:9" x14ac:dyDescent="0.35">
      <c r="I1102" s="16"/>
    </row>
    <row r="1103" spans="9:9" x14ac:dyDescent="0.35">
      <c r="I1103" s="16"/>
    </row>
    <row r="1104" spans="9:9" x14ac:dyDescent="0.35">
      <c r="I1104" s="16"/>
    </row>
    <row r="1105" spans="9:9" x14ac:dyDescent="0.35">
      <c r="I1105" s="16"/>
    </row>
    <row r="1106" spans="9:9" x14ac:dyDescent="0.35">
      <c r="I1106" s="16"/>
    </row>
    <row r="1107" spans="9:9" x14ac:dyDescent="0.35">
      <c r="I1107" s="16"/>
    </row>
    <row r="1108" spans="9:9" x14ac:dyDescent="0.35">
      <c r="I1108" s="16"/>
    </row>
    <row r="1109" spans="9:9" x14ac:dyDescent="0.35">
      <c r="I1109" s="16"/>
    </row>
    <row r="1110" spans="9:9" x14ac:dyDescent="0.35">
      <c r="I1110" s="16"/>
    </row>
    <row r="1111" spans="9:9" x14ac:dyDescent="0.35">
      <c r="I1111" s="16"/>
    </row>
    <row r="1112" spans="9:9" x14ac:dyDescent="0.35">
      <c r="I1112" s="16"/>
    </row>
    <row r="1113" spans="9:9" x14ac:dyDescent="0.35">
      <c r="I1113" s="16"/>
    </row>
    <row r="1114" spans="9:9" x14ac:dyDescent="0.35">
      <c r="I1114" s="16"/>
    </row>
    <row r="1115" spans="9:9" x14ac:dyDescent="0.35">
      <c r="I1115" s="16"/>
    </row>
    <row r="1116" spans="9:9" x14ac:dyDescent="0.35">
      <c r="I1116" s="16"/>
    </row>
    <row r="1117" spans="9:9" x14ac:dyDescent="0.35">
      <c r="I1117" s="16"/>
    </row>
    <row r="1118" spans="9:9" x14ac:dyDescent="0.35">
      <c r="I1118" s="16"/>
    </row>
    <row r="1119" spans="9:9" x14ac:dyDescent="0.35">
      <c r="I1119" s="16"/>
    </row>
    <row r="1120" spans="9:9" x14ac:dyDescent="0.35">
      <c r="I1120" s="16"/>
    </row>
    <row r="1121" spans="9:9" x14ac:dyDescent="0.35">
      <c r="I1121" s="16"/>
    </row>
    <row r="1122" spans="9:9" x14ac:dyDescent="0.35">
      <c r="I1122" s="16"/>
    </row>
    <row r="1123" spans="9:9" x14ac:dyDescent="0.35">
      <c r="I1123" s="16"/>
    </row>
    <row r="1124" spans="9:9" x14ac:dyDescent="0.35">
      <c r="I1124" s="16"/>
    </row>
    <row r="1125" spans="9:9" x14ac:dyDescent="0.35">
      <c r="I1125" s="16"/>
    </row>
    <row r="1126" spans="9:9" x14ac:dyDescent="0.35">
      <c r="I1126" s="16"/>
    </row>
    <row r="1127" spans="9:9" x14ac:dyDescent="0.35">
      <c r="I1127" s="16"/>
    </row>
    <row r="1128" spans="9:9" x14ac:dyDescent="0.35">
      <c r="I1128" s="16"/>
    </row>
    <row r="1129" spans="9:9" x14ac:dyDescent="0.35">
      <c r="I1129" s="16"/>
    </row>
    <row r="1130" spans="9:9" x14ac:dyDescent="0.35">
      <c r="I1130" s="16"/>
    </row>
    <row r="1131" spans="9:9" x14ac:dyDescent="0.35">
      <c r="I1131" s="16"/>
    </row>
    <row r="1132" spans="9:9" x14ac:dyDescent="0.35">
      <c r="I1132" s="16"/>
    </row>
    <row r="1133" spans="9:9" x14ac:dyDescent="0.35">
      <c r="I1133" s="16"/>
    </row>
    <row r="1134" spans="9:9" x14ac:dyDescent="0.35">
      <c r="I1134" s="16"/>
    </row>
    <row r="1135" spans="9:9" x14ac:dyDescent="0.35">
      <c r="I1135" s="16"/>
    </row>
    <row r="1136" spans="9:9" x14ac:dyDescent="0.35">
      <c r="I1136" s="16"/>
    </row>
    <row r="1137" spans="9:9" x14ac:dyDescent="0.35">
      <c r="I1137" s="16"/>
    </row>
    <row r="1138" spans="9:9" x14ac:dyDescent="0.35">
      <c r="I1138" s="16"/>
    </row>
    <row r="1139" spans="9:9" x14ac:dyDescent="0.35">
      <c r="I1139" s="16"/>
    </row>
    <row r="1140" spans="9:9" x14ac:dyDescent="0.35">
      <c r="I1140" s="16"/>
    </row>
    <row r="1141" spans="9:9" x14ac:dyDescent="0.35">
      <c r="I1141" s="16"/>
    </row>
    <row r="1142" spans="9:9" x14ac:dyDescent="0.35">
      <c r="I1142" s="16"/>
    </row>
    <row r="1143" spans="9:9" x14ac:dyDescent="0.35">
      <c r="I1143" s="16"/>
    </row>
    <row r="1144" spans="9:9" x14ac:dyDescent="0.35">
      <c r="I1144" s="16"/>
    </row>
    <row r="1145" spans="9:9" x14ac:dyDescent="0.35">
      <c r="I1145" s="16"/>
    </row>
    <row r="1146" spans="9:9" x14ac:dyDescent="0.35">
      <c r="I1146" s="16"/>
    </row>
    <row r="1147" spans="9:9" x14ac:dyDescent="0.35">
      <c r="I1147" s="16"/>
    </row>
    <row r="1148" spans="9:9" x14ac:dyDescent="0.35">
      <c r="I1148" s="16"/>
    </row>
    <row r="1149" spans="9:9" x14ac:dyDescent="0.35">
      <c r="I1149" s="16"/>
    </row>
    <row r="1150" spans="9:9" x14ac:dyDescent="0.35">
      <c r="I1150" s="16"/>
    </row>
    <row r="1151" spans="9:9" x14ac:dyDescent="0.35">
      <c r="I1151" s="16"/>
    </row>
    <row r="1152" spans="9:9" x14ac:dyDescent="0.35">
      <c r="I1152" s="16"/>
    </row>
    <row r="1153" spans="9:9" x14ac:dyDescent="0.35">
      <c r="I1153" s="16"/>
    </row>
    <row r="1154" spans="9:9" x14ac:dyDescent="0.35">
      <c r="I1154" s="16"/>
    </row>
    <row r="1155" spans="9:9" x14ac:dyDescent="0.35">
      <c r="I1155" s="16"/>
    </row>
    <row r="1156" spans="9:9" x14ac:dyDescent="0.35">
      <c r="I1156" s="16"/>
    </row>
    <row r="1157" spans="9:9" x14ac:dyDescent="0.35">
      <c r="I1157" s="16"/>
    </row>
    <row r="1158" spans="9:9" x14ac:dyDescent="0.35">
      <c r="I1158" s="16"/>
    </row>
    <row r="1159" spans="9:9" x14ac:dyDescent="0.35">
      <c r="I1159" s="16"/>
    </row>
    <row r="1160" spans="9:9" x14ac:dyDescent="0.35">
      <c r="I1160" s="16"/>
    </row>
    <row r="1161" spans="9:9" x14ac:dyDescent="0.35">
      <c r="I1161" s="16"/>
    </row>
    <row r="1162" spans="9:9" x14ac:dyDescent="0.35">
      <c r="I1162" s="16"/>
    </row>
    <row r="1163" spans="9:9" x14ac:dyDescent="0.35">
      <c r="I1163" s="16"/>
    </row>
    <row r="1164" spans="9:9" x14ac:dyDescent="0.35">
      <c r="I1164" s="16"/>
    </row>
    <row r="1165" spans="9:9" x14ac:dyDescent="0.35">
      <c r="I1165" s="16"/>
    </row>
    <row r="1166" spans="9:9" x14ac:dyDescent="0.35">
      <c r="I1166" s="16"/>
    </row>
    <row r="1167" spans="9:9" x14ac:dyDescent="0.35">
      <c r="I1167" s="16"/>
    </row>
    <row r="1168" spans="9:9" x14ac:dyDescent="0.35">
      <c r="I1168" s="16"/>
    </row>
    <row r="1169" spans="9:9" x14ac:dyDescent="0.35">
      <c r="I1169" s="16"/>
    </row>
    <row r="1170" spans="9:9" x14ac:dyDescent="0.35">
      <c r="I1170" s="16"/>
    </row>
    <row r="1171" spans="9:9" x14ac:dyDescent="0.35">
      <c r="I1171" s="16"/>
    </row>
    <row r="1172" spans="9:9" x14ac:dyDescent="0.35">
      <c r="I1172" s="16"/>
    </row>
    <row r="1173" spans="9:9" x14ac:dyDescent="0.35">
      <c r="I1173" s="16"/>
    </row>
    <row r="1174" spans="9:9" x14ac:dyDescent="0.35">
      <c r="I1174" s="16"/>
    </row>
    <row r="1175" spans="9:9" x14ac:dyDescent="0.35">
      <c r="I1175" s="16"/>
    </row>
    <row r="1176" spans="9:9" x14ac:dyDescent="0.35">
      <c r="I1176" s="16"/>
    </row>
    <row r="1177" spans="9:9" x14ac:dyDescent="0.35">
      <c r="I1177" s="16"/>
    </row>
    <row r="1178" spans="9:9" x14ac:dyDescent="0.35">
      <c r="I1178" s="16"/>
    </row>
    <row r="1179" spans="9:9" x14ac:dyDescent="0.35">
      <c r="I1179" s="16"/>
    </row>
    <row r="1180" spans="9:9" x14ac:dyDescent="0.35">
      <c r="I1180" s="16"/>
    </row>
    <row r="1181" spans="9:9" x14ac:dyDescent="0.35">
      <c r="I1181" s="16"/>
    </row>
    <row r="1182" spans="9:9" x14ac:dyDescent="0.35">
      <c r="I1182" s="16"/>
    </row>
    <row r="1183" spans="9:9" x14ac:dyDescent="0.35">
      <c r="I1183" s="16"/>
    </row>
    <row r="1184" spans="9:9" x14ac:dyDescent="0.35">
      <c r="I1184" s="16"/>
    </row>
    <row r="1185" spans="9:9" x14ac:dyDescent="0.35">
      <c r="I1185" s="16"/>
    </row>
    <row r="1186" spans="9:9" x14ac:dyDescent="0.35">
      <c r="I1186" s="16"/>
    </row>
    <row r="1187" spans="9:9" x14ac:dyDescent="0.35">
      <c r="I1187" s="16"/>
    </row>
    <row r="1188" spans="9:9" x14ac:dyDescent="0.35">
      <c r="I1188" s="16"/>
    </row>
    <row r="1189" spans="9:9" x14ac:dyDescent="0.35">
      <c r="I1189" s="16"/>
    </row>
    <row r="1190" spans="9:9" x14ac:dyDescent="0.35">
      <c r="I1190" s="16"/>
    </row>
    <row r="1191" spans="9:9" x14ac:dyDescent="0.35">
      <c r="I1191" s="16"/>
    </row>
    <row r="1192" spans="9:9" x14ac:dyDescent="0.35">
      <c r="I1192" s="16"/>
    </row>
    <row r="1193" spans="9:9" x14ac:dyDescent="0.35">
      <c r="I1193" s="16"/>
    </row>
    <row r="1194" spans="9:9" x14ac:dyDescent="0.35">
      <c r="I1194" s="16"/>
    </row>
    <row r="1195" spans="9:9" x14ac:dyDescent="0.35">
      <c r="I1195" s="16"/>
    </row>
    <row r="1196" spans="9:9" x14ac:dyDescent="0.35">
      <c r="I1196" s="16"/>
    </row>
    <row r="1197" spans="9:9" x14ac:dyDescent="0.35">
      <c r="I1197" s="16"/>
    </row>
    <row r="1198" spans="9:9" x14ac:dyDescent="0.35">
      <c r="I1198" s="16"/>
    </row>
  </sheetData>
  <mergeCells count="43">
    <mergeCell ref="B40:C40"/>
    <mergeCell ref="B41:C41"/>
    <mergeCell ref="B47:C47"/>
    <mergeCell ref="B48:C48"/>
    <mergeCell ref="A32:B32"/>
    <mergeCell ref="A34:B34"/>
    <mergeCell ref="A36:E36"/>
    <mergeCell ref="A37:E37"/>
    <mergeCell ref="A38:E38"/>
    <mergeCell ref="A20:Z20"/>
    <mergeCell ref="A21:A31"/>
    <mergeCell ref="B21:B31"/>
    <mergeCell ref="C21:C23"/>
    <mergeCell ref="C24:C25"/>
    <mergeCell ref="C26:C27"/>
    <mergeCell ref="C28:C29"/>
    <mergeCell ref="C13:C14"/>
    <mergeCell ref="A19:B19"/>
    <mergeCell ref="A7:Z7"/>
    <mergeCell ref="C15:C16"/>
    <mergeCell ref="C8:C10"/>
    <mergeCell ref="A8:A18"/>
    <mergeCell ref="B8:B18"/>
    <mergeCell ref="C11:C12"/>
    <mergeCell ref="D2:Z2"/>
    <mergeCell ref="O5:Q5"/>
    <mergeCell ref="R5:T5"/>
    <mergeCell ref="U5:W5"/>
    <mergeCell ref="L5:N5"/>
    <mergeCell ref="D5:D6"/>
    <mergeCell ref="H5:H6"/>
    <mergeCell ref="G5:G6"/>
    <mergeCell ref="E5:E6"/>
    <mergeCell ref="Z5:Z6"/>
    <mergeCell ref="Y5:Y6"/>
    <mergeCell ref="X5:X6"/>
    <mergeCell ref="J5:J6"/>
    <mergeCell ref="I5:I6"/>
    <mergeCell ref="C5:C6"/>
    <mergeCell ref="B5:B6"/>
    <mergeCell ref="K5:K6"/>
    <mergeCell ref="F5:F6"/>
    <mergeCell ref="A5:A6"/>
  </mergeCells>
  <pageMargins left="0.23622047244094491" right="0.23622047244094491" top="0.74803149606299213" bottom="0.74803149606299213" header="0.31496062992125984" footer="0.31496062992125984"/>
  <pageSetup paperSize="9" scale="2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22"/>
  <sheetViews>
    <sheetView tabSelected="1" topLeftCell="A4" zoomScale="75" zoomScaleNormal="75" workbookViewId="0">
      <pane ySplit="1" topLeftCell="A125" activePane="bottomLeft" state="frozen"/>
      <selection activeCell="D4" sqref="D4"/>
      <selection pane="bottomLeft" activeCell="A129" sqref="A129:A137"/>
    </sheetView>
  </sheetViews>
  <sheetFormatPr defaultColWidth="8.81640625" defaultRowHeight="15.5" x14ac:dyDescent="0.35"/>
  <cols>
    <col min="1" max="1" width="14.453125" style="18" customWidth="1"/>
    <col min="2" max="2" width="28.453125" style="5" customWidth="1"/>
    <col min="3" max="3" width="32.453125" style="5" customWidth="1"/>
    <col min="4" max="4" width="51.26953125" style="5" customWidth="1"/>
    <col min="5" max="5" width="15" style="5" customWidth="1"/>
    <col min="6" max="6" width="18.453125" style="5" customWidth="1"/>
    <col min="7" max="7" width="13.26953125" style="5" customWidth="1"/>
    <col min="8" max="8" width="17.54296875" style="21" customWidth="1"/>
    <col min="9" max="9" width="12" style="5" customWidth="1"/>
    <col min="10" max="10" width="30.26953125" style="5" customWidth="1"/>
    <col min="11" max="11" width="28.26953125" style="5" customWidth="1"/>
    <col min="12" max="12" width="21.81640625" style="5" customWidth="1"/>
    <col min="13" max="16384" width="8.81640625" style="5"/>
  </cols>
  <sheetData>
    <row r="1" spans="1:21" x14ac:dyDescent="0.35">
      <c r="H1" s="16"/>
    </row>
    <row r="2" spans="1:21" ht="20" x14ac:dyDescent="0.35">
      <c r="A2" s="114" t="s">
        <v>124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24"/>
      <c r="N2" s="24"/>
      <c r="O2" s="24"/>
      <c r="P2" s="24"/>
      <c r="Q2" s="24"/>
      <c r="R2" s="24"/>
      <c r="S2" s="24"/>
      <c r="T2" s="24"/>
      <c r="U2" s="24"/>
    </row>
    <row r="3" spans="1:21" ht="20" x14ac:dyDescent="0.3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6" t="s">
        <v>29</v>
      </c>
      <c r="M3" s="24"/>
      <c r="N3" s="24"/>
      <c r="O3" s="24"/>
      <c r="P3" s="24"/>
      <c r="Q3" s="24"/>
      <c r="R3" s="24"/>
      <c r="S3" s="24"/>
      <c r="T3" s="24"/>
      <c r="U3" s="24"/>
    </row>
    <row r="4" spans="1:21" ht="55" customHeight="1" x14ac:dyDescent="0.35">
      <c r="A4" s="2"/>
      <c r="B4" s="3"/>
      <c r="C4" s="3"/>
      <c r="D4" s="4"/>
      <c r="E4" s="4"/>
      <c r="F4" s="4"/>
      <c r="G4" s="4"/>
      <c r="H4" s="4"/>
      <c r="I4" s="3"/>
      <c r="J4" s="3"/>
      <c r="K4" s="3"/>
    </row>
    <row r="5" spans="1:21" ht="150" customHeight="1" x14ac:dyDescent="0.35">
      <c r="A5" s="110" t="s">
        <v>0</v>
      </c>
      <c r="B5" s="112" t="s">
        <v>1</v>
      </c>
      <c r="C5" s="110" t="s">
        <v>24</v>
      </c>
      <c r="D5" s="110" t="s">
        <v>14</v>
      </c>
      <c r="E5" s="110" t="s">
        <v>17</v>
      </c>
      <c r="F5" s="110" t="s">
        <v>18</v>
      </c>
      <c r="G5" s="207" t="s">
        <v>19</v>
      </c>
      <c r="H5" s="208"/>
      <c r="I5" s="115" t="s">
        <v>21</v>
      </c>
      <c r="J5" s="115"/>
      <c r="K5" s="112" t="s">
        <v>38</v>
      </c>
      <c r="L5" s="115" t="s">
        <v>34</v>
      </c>
    </row>
    <row r="6" spans="1:21" ht="53.5" customHeight="1" x14ac:dyDescent="0.35">
      <c r="A6" s="111"/>
      <c r="B6" s="113"/>
      <c r="C6" s="111"/>
      <c r="D6" s="111"/>
      <c r="E6" s="111"/>
      <c r="F6" s="111"/>
      <c r="G6" s="6" t="s">
        <v>20</v>
      </c>
      <c r="H6" s="6" t="s">
        <v>30</v>
      </c>
      <c r="I6" s="7" t="s">
        <v>22</v>
      </c>
      <c r="J6" s="7" t="s">
        <v>33</v>
      </c>
      <c r="K6" s="113"/>
      <c r="L6" s="115"/>
    </row>
    <row r="7" spans="1:21" ht="53.5" customHeight="1" x14ac:dyDescent="0.35">
      <c r="A7" s="123" t="s">
        <v>196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</row>
    <row r="8" spans="1:21" ht="28.9" customHeight="1" x14ac:dyDescent="0.35">
      <c r="A8" s="149" t="s">
        <v>50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</row>
    <row r="9" spans="1:21" ht="34.9" customHeight="1" x14ac:dyDescent="0.35">
      <c r="A9" s="179">
        <v>1</v>
      </c>
      <c r="B9" s="187" t="s">
        <v>46</v>
      </c>
      <c r="C9" s="187" t="s">
        <v>47</v>
      </c>
      <c r="D9" s="187" t="s">
        <v>48</v>
      </c>
      <c r="E9" s="45">
        <v>2</v>
      </c>
      <c r="F9" s="45">
        <v>1121</v>
      </c>
      <c r="G9" s="30">
        <v>23</v>
      </c>
      <c r="H9" s="30">
        <v>0</v>
      </c>
      <c r="I9" s="30"/>
      <c r="J9" s="54" t="s">
        <v>49</v>
      </c>
      <c r="K9" s="30">
        <v>1</v>
      </c>
      <c r="L9" s="30">
        <v>0</v>
      </c>
    </row>
    <row r="10" spans="1:21" ht="30" customHeight="1" x14ac:dyDescent="0.35">
      <c r="A10" s="188"/>
      <c r="B10" s="188"/>
      <c r="C10" s="188"/>
      <c r="D10" s="189"/>
      <c r="E10" s="166">
        <v>3</v>
      </c>
      <c r="F10" s="166">
        <v>1131</v>
      </c>
      <c r="G10" s="30">
        <v>11</v>
      </c>
      <c r="H10" s="30">
        <v>0</v>
      </c>
      <c r="I10" s="30"/>
      <c r="J10" s="54" t="s">
        <v>49</v>
      </c>
      <c r="K10" s="30">
        <v>1</v>
      </c>
      <c r="L10" s="30">
        <v>0</v>
      </c>
    </row>
    <row r="11" spans="1:21" ht="30" customHeight="1" x14ac:dyDescent="0.35">
      <c r="A11" s="188"/>
      <c r="B11" s="188"/>
      <c r="C11" s="188"/>
      <c r="D11" s="206"/>
      <c r="E11" s="167"/>
      <c r="F11" s="167"/>
      <c r="G11" s="30">
        <v>7</v>
      </c>
      <c r="H11" s="30">
        <v>0</v>
      </c>
      <c r="I11" s="30"/>
      <c r="J11" s="54" t="s">
        <v>51</v>
      </c>
      <c r="K11" s="30">
        <v>2</v>
      </c>
      <c r="L11" s="30">
        <v>7</v>
      </c>
    </row>
    <row r="12" spans="1:21" ht="29.25" customHeight="1" x14ac:dyDescent="0.35">
      <c r="A12" s="188"/>
      <c r="B12" s="188"/>
      <c r="C12" s="188"/>
      <c r="D12" s="206"/>
      <c r="E12" s="167"/>
      <c r="F12" s="167"/>
      <c r="G12" s="30">
        <v>2</v>
      </c>
      <c r="H12" s="30">
        <v>0</v>
      </c>
      <c r="I12" s="30"/>
      <c r="J12" s="54" t="s">
        <v>197</v>
      </c>
      <c r="K12" s="30">
        <v>1</v>
      </c>
      <c r="L12" s="30">
        <v>2</v>
      </c>
    </row>
    <row r="13" spans="1:21" ht="40" customHeight="1" x14ac:dyDescent="0.35">
      <c r="A13" s="205"/>
      <c r="B13" s="205"/>
      <c r="C13" s="205"/>
      <c r="D13" s="127"/>
      <c r="E13" s="168"/>
      <c r="F13" s="168"/>
      <c r="G13" s="30">
        <v>1</v>
      </c>
      <c r="H13" s="30">
        <v>0</v>
      </c>
      <c r="I13" s="30"/>
      <c r="J13" s="54" t="s">
        <v>52</v>
      </c>
      <c r="K13" s="30">
        <v>1</v>
      </c>
      <c r="L13" s="30">
        <v>1</v>
      </c>
    </row>
    <row r="14" spans="1:21" ht="15" customHeight="1" x14ac:dyDescent="0.35">
      <c r="A14" s="33"/>
      <c r="B14" s="33"/>
      <c r="C14" s="33"/>
      <c r="D14" s="33" t="s">
        <v>44</v>
      </c>
      <c r="E14" s="40">
        <v>2</v>
      </c>
      <c r="F14" s="40">
        <v>2</v>
      </c>
      <c r="G14" s="41">
        <v>44</v>
      </c>
      <c r="H14" s="41">
        <v>0</v>
      </c>
      <c r="I14" s="39"/>
      <c r="J14" s="40">
        <v>4</v>
      </c>
      <c r="K14" s="41">
        <v>6</v>
      </c>
      <c r="L14" s="32">
        <v>10</v>
      </c>
    </row>
    <row r="15" spans="1:21" ht="25" customHeight="1" x14ac:dyDescent="0.35">
      <c r="A15" s="179">
        <v>2</v>
      </c>
      <c r="B15" s="187" t="s">
        <v>46</v>
      </c>
      <c r="C15" s="187" t="s">
        <v>47</v>
      </c>
      <c r="D15" s="179" t="s">
        <v>53</v>
      </c>
      <c r="E15" s="166">
        <v>3</v>
      </c>
      <c r="F15" s="166">
        <v>731</v>
      </c>
      <c r="G15" s="30">
        <v>8</v>
      </c>
      <c r="H15" s="30">
        <v>0</v>
      </c>
      <c r="I15" s="30"/>
      <c r="J15" s="54" t="s">
        <v>51</v>
      </c>
      <c r="K15" s="50">
        <v>2</v>
      </c>
      <c r="L15" s="30">
        <v>8</v>
      </c>
    </row>
    <row r="16" spans="1:21" ht="25" customHeight="1" x14ac:dyDescent="0.35">
      <c r="A16" s="188"/>
      <c r="B16" s="188"/>
      <c r="C16" s="188"/>
      <c r="D16" s="190"/>
      <c r="E16" s="159"/>
      <c r="F16" s="159"/>
      <c r="G16" s="30">
        <v>1</v>
      </c>
      <c r="H16" s="30">
        <v>0</v>
      </c>
      <c r="I16" s="30"/>
      <c r="J16" s="54" t="s">
        <v>198</v>
      </c>
      <c r="K16" s="50">
        <v>1</v>
      </c>
      <c r="L16" s="50">
        <v>0</v>
      </c>
    </row>
    <row r="17" spans="1:12" ht="25" customHeight="1" x14ac:dyDescent="0.35">
      <c r="A17" s="188"/>
      <c r="B17" s="188"/>
      <c r="C17" s="188"/>
      <c r="D17" s="190"/>
      <c r="E17" s="159"/>
      <c r="F17" s="159"/>
      <c r="G17" s="30">
        <v>1</v>
      </c>
      <c r="H17" s="30">
        <v>0</v>
      </c>
      <c r="I17" s="30"/>
      <c r="J17" s="54" t="s">
        <v>199</v>
      </c>
      <c r="K17" s="50">
        <v>1</v>
      </c>
      <c r="L17" s="50">
        <v>0</v>
      </c>
    </row>
    <row r="18" spans="1:12" s="19" customFormat="1" ht="15" customHeight="1" x14ac:dyDescent="0.35">
      <c r="A18" s="188"/>
      <c r="B18" s="188"/>
      <c r="C18" s="188"/>
      <c r="D18" s="190"/>
      <c r="E18" s="159"/>
      <c r="F18" s="159"/>
      <c r="G18" s="30">
        <v>2</v>
      </c>
      <c r="H18" s="30">
        <v>0</v>
      </c>
      <c r="I18" s="30"/>
      <c r="J18" s="54" t="s">
        <v>200</v>
      </c>
      <c r="K18" s="50">
        <v>1</v>
      </c>
      <c r="L18" s="50">
        <v>0</v>
      </c>
    </row>
    <row r="19" spans="1:12" ht="24" customHeight="1" x14ac:dyDescent="0.35">
      <c r="A19" s="188"/>
      <c r="B19" s="188"/>
      <c r="C19" s="188"/>
      <c r="D19" s="190"/>
      <c r="E19" s="159"/>
      <c r="F19" s="159"/>
      <c r="G19" s="30">
        <v>1</v>
      </c>
      <c r="H19" s="30">
        <v>0</v>
      </c>
      <c r="I19" s="30"/>
      <c r="J19" s="54" t="s">
        <v>62</v>
      </c>
      <c r="K19" s="50">
        <v>1</v>
      </c>
      <c r="L19" s="50">
        <v>0</v>
      </c>
    </row>
    <row r="20" spans="1:12" ht="13.15" customHeight="1" x14ac:dyDescent="0.35">
      <c r="A20" s="188"/>
      <c r="B20" s="188"/>
      <c r="C20" s="188"/>
      <c r="D20" s="190"/>
      <c r="E20" s="159"/>
      <c r="F20" s="159"/>
      <c r="G20" s="30">
        <v>2</v>
      </c>
      <c r="H20" s="30">
        <v>0</v>
      </c>
      <c r="I20" s="30"/>
      <c r="J20" s="54" t="s">
        <v>201</v>
      </c>
      <c r="K20" s="50">
        <v>1</v>
      </c>
      <c r="L20" s="50">
        <v>0</v>
      </c>
    </row>
    <row r="21" spans="1:12" ht="13.15" customHeight="1" x14ac:dyDescent="0.35">
      <c r="A21" s="188"/>
      <c r="B21" s="188"/>
      <c r="C21" s="188"/>
      <c r="D21" s="190"/>
      <c r="E21" s="159"/>
      <c r="F21" s="159"/>
      <c r="G21" s="30">
        <v>1</v>
      </c>
      <c r="H21" s="30">
        <v>0</v>
      </c>
      <c r="I21" s="30"/>
      <c r="J21" s="54" t="s">
        <v>202</v>
      </c>
      <c r="K21" s="50">
        <v>1</v>
      </c>
      <c r="L21" s="50">
        <v>0</v>
      </c>
    </row>
    <row r="22" spans="1:12" ht="13.15" customHeight="1" x14ac:dyDescent="0.35">
      <c r="A22" s="188"/>
      <c r="B22" s="188"/>
      <c r="C22" s="188"/>
      <c r="D22" s="190"/>
      <c r="E22" s="159"/>
      <c r="F22" s="159"/>
      <c r="G22" s="30">
        <v>1</v>
      </c>
      <c r="H22" s="30">
        <v>0</v>
      </c>
      <c r="I22" s="30"/>
      <c r="J22" s="54" t="s">
        <v>203</v>
      </c>
      <c r="K22" s="50">
        <v>1</v>
      </c>
      <c r="L22" s="50">
        <v>0</v>
      </c>
    </row>
    <row r="23" spans="1:12" ht="13" customHeight="1" x14ac:dyDescent="0.35">
      <c r="A23" s="188"/>
      <c r="B23" s="188"/>
      <c r="C23" s="188"/>
      <c r="D23" s="190"/>
      <c r="E23" s="159"/>
      <c r="F23" s="159"/>
      <c r="G23" s="30">
        <v>3</v>
      </c>
      <c r="H23" s="30">
        <v>0</v>
      </c>
      <c r="I23" s="30"/>
      <c r="J23" s="54" t="s">
        <v>204</v>
      </c>
      <c r="K23" s="50">
        <v>2</v>
      </c>
      <c r="L23" s="50">
        <v>0</v>
      </c>
    </row>
    <row r="24" spans="1:12" ht="13" customHeight="1" x14ac:dyDescent="0.35">
      <c r="A24" s="188"/>
      <c r="B24" s="188"/>
      <c r="C24" s="188"/>
      <c r="D24" s="190"/>
      <c r="E24" s="159"/>
      <c r="F24" s="159"/>
      <c r="G24" s="30">
        <v>1</v>
      </c>
      <c r="H24" s="30">
        <v>0</v>
      </c>
      <c r="I24" s="30"/>
      <c r="J24" s="54" t="s">
        <v>205</v>
      </c>
      <c r="K24" s="50">
        <v>1</v>
      </c>
      <c r="L24" s="50">
        <v>0</v>
      </c>
    </row>
    <row r="25" spans="1:12" ht="27" customHeight="1" x14ac:dyDescent="0.35">
      <c r="A25" s="188"/>
      <c r="B25" s="188"/>
      <c r="C25" s="188"/>
      <c r="D25" s="190"/>
      <c r="E25" s="160"/>
      <c r="F25" s="160"/>
      <c r="G25" s="81">
        <v>1</v>
      </c>
      <c r="H25" s="81">
        <v>0</v>
      </c>
      <c r="I25" s="81"/>
      <c r="J25" s="82" t="s">
        <v>206</v>
      </c>
      <c r="K25" s="55">
        <v>1</v>
      </c>
      <c r="L25" s="55">
        <v>0</v>
      </c>
    </row>
    <row r="26" spans="1:12" ht="43.5" customHeight="1" x14ac:dyDescent="0.35">
      <c r="A26" s="188"/>
      <c r="B26" s="188"/>
      <c r="C26" s="188"/>
      <c r="D26" s="190"/>
      <c r="E26" s="166">
        <v>4</v>
      </c>
      <c r="F26" s="166">
        <v>741</v>
      </c>
      <c r="G26" s="50">
        <v>17</v>
      </c>
      <c r="H26" s="50">
        <v>0</v>
      </c>
      <c r="I26" s="30"/>
      <c r="J26" s="54" t="s">
        <v>49</v>
      </c>
      <c r="K26" s="50">
        <v>3</v>
      </c>
      <c r="L26" s="30">
        <v>0</v>
      </c>
    </row>
    <row r="27" spans="1:12" ht="13" customHeight="1" x14ac:dyDescent="0.35">
      <c r="A27" s="188"/>
      <c r="B27" s="188"/>
      <c r="C27" s="188"/>
      <c r="D27" s="190"/>
      <c r="E27" s="159"/>
      <c r="F27" s="159"/>
      <c r="G27" s="50">
        <v>9</v>
      </c>
      <c r="H27" s="50">
        <v>0</v>
      </c>
      <c r="I27" s="30"/>
      <c r="J27" s="54" t="s">
        <v>51</v>
      </c>
      <c r="K27" s="50">
        <v>1</v>
      </c>
      <c r="L27" s="30">
        <v>6</v>
      </c>
    </row>
    <row r="28" spans="1:12" ht="13" customHeight="1" x14ac:dyDescent="0.35">
      <c r="A28" s="188"/>
      <c r="B28" s="188"/>
      <c r="C28" s="188"/>
      <c r="D28" s="190"/>
      <c r="E28" s="159"/>
      <c r="F28" s="159"/>
      <c r="G28" s="50">
        <v>1</v>
      </c>
      <c r="H28" s="50">
        <v>0</v>
      </c>
      <c r="I28" s="30"/>
      <c r="J28" s="54" t="s">
        <v>207</v>
      </c>
      <c r="K28" s="50">
        <v>1</v>
      </c>
      <c r="L28" s="30">
        <v>1</v>
      </c>
    </row>
    <row r="29" spans="1:12" ht="13" customHeight="1" x14ac:dyDescent="0.35">
      <c r="A29" s="188"/>
      <c r="B29" s="188"/>
      <c r="C29" s="188"/>
      <c r="D29" s="190"/>
      <c r="E29" s="159"/>
      <c r="F29" s="159"/>
      <c r="G29" s="56">
        <v>2</v>
      </c>
      <c r="H29" s="56">
        <v>0</v>
      </c>
      <c r="I29" s="54"/>
      <c r="J29" s="54" t="s">
        <v>208</v>
      </c>
      <c r="K29" s="56">
        <v>1</v>
      </c>
      <c r="L29" s="55">
        <v>0</v>
      </c>
    </row>
    <row r="30" spans="1:12" ht="13" customHeight="1" x14ac:dyDescent="0.35">
      <c r="A30" s="188"/>
      <c r="B30" s="188"/>
      <c r="C30" s="188"/>
      <c r="D30" s="190"/>
      <c r="E30" s="159"/>
      <c r="F30" s="159"/>
      <c r="G30" s="50">
        <v>1</v>
      </c>
      <c r="H30" s="50">
        <v>0</v>
      </c>
      <c r="I30" s="30"/>
      <c r="J30" s="54" t="s">
        <v>105</v>
      </c>
      <c r="K30" s="50">
        <v>1</v>
      </c>
      <c r="L30" s="30">
        <v>1</v>
      </c>
    </row>
    <row r="31" spans="1:12" ht="29" customHeight="1" x14ac:dyDescent="0.35">
      <c r="A31" s="188"/>
      <c r="B31" s="188"/>
      <c r="C31" s="188"/>
      <c r="D31" s="190"/>
      <c r="E31" s="159"/>
      <c r="F31" s="159"/>
      <c r="G31" s="56">
        <v>1</v>
      </c>
      <c r="H31" s="56">
        <v>0</v>
      </c>
      <c r="I31" s="54"/>
      <c r="J31" s="54" t="s">
        <v>54</v>
      </c>
      <c r="K31" s="56">
        <v>1</v>
      </c>
      <c r="L31" s="55">
        <v>0</v>
      </c>
    </row>
    <row r="32" spans="1:12" ht="29" customHeight="1" x14ac:dyDescent="0.35">
      <c r="A32" s="188"/>
      <c r="B32" s="188"/>
      <c r="C32" s="188"/>
      <c r="D32" s="190"/>
      <c r="E32" s="159"/>
      <c r="F32" s="159"/>
      <c r="G32" s="56">
        <v>1</v>
      </c>
      <c r="H32" s="56">
        <v>0</v>
      </c>
      <c r="I32" s="54"/>
      <c r="J32" s="54" t="s">
        <v>209</v>
      </c>
      <c r="K32" s="56">
        <v>1</v>
      </c>
      <c r="L32" s="56">
        <v>1</v>
      </c>
    </row>
    <row r="33" spans="1:56" ht="13" customHeight="1" x14ac:dyDescent="0.35">
      <c r="A33" s="188"/>
      <c r="B33" s="188"/>
      <c r="C33" s="188"/>
      <c r="D33" s="190"/>
      <c r="E33" s="159"/>
      <c r="F33" s="159"/>
      <c r="G33" s="56">
        <v>1</v>
      </c>
      <c r="H33" s="56">
        <v>0</v>
      </c>
      <c r="I33" s="54"/>
      <c r="J33" s="54" t="s">
        <v>106</v>
      </c>
      <c r="K33" s="56">
        <v>1</v>
      </c>
      <c r="L33" s="56">
        <v>0</v>
      </c>
    </row>
    <row r="34" spans="1:56" ht="13" customHeight="1" x14ac:dyDescent="0.35">
      <c r="A34" s="188"/>
      <c r="B34" s="188"/>
      <c r="C34" s="189"/>
      <c r="D34" s="159"/>
      <c r="E34" s="159"/>
      <c r="F34" s="159"/>
      <c r="G34" s="56">
        <v>1</v>
      </c>
      <c r="H34" s="56">
        <v>0</v>
      </c>
      <c r="I34" s="54"/>
      <c r="J34" s="54" t="s">
        <v>210</v>
      </c>
      <c r="K34" s="56">
        <v>1</v>
      </c>
      <c r="L34" s="56">
        <v>1</v>
      </c>
    </row>
    <row r="35" spans="1:56" ht="13" customHeight="1" x14ac:dyDescent="0.35">
      <c r="A35" s="33"/>
      <c r="B35" s="33"/>
      <c r="C35" s="33"/>
      <c r="D35" s="33" t="s">
        <v>44</v>
      </c>
      <c r="E35" s="40">
        <v>2</v>
      </c>
      <c r="F35" s="40">
        <v>2</v>
      </c>
      <c r="G35" s="41">
        <v>39</v>
      </c>
      <c r="H35" s="41">
        <v>2</v>
      </c>
      <c r="I35" s="39"/>
      <c r="J35" s="40">
        <v>20</v>
      </c>
      <c r="K35" s="41">
        <f>SUM(K15:K34)</f>
        <v>24</v>
      </c>
      <c r="L35" s="32">
        <f>SUM(L15:L34)</f>
        <v>18</v>
      </c>
    </row>
    <row r="36" spans="1:56" ht="13" customHeight="1" x14ac:dyDescent="0.35">
      <c r="A36" s="195">
        <v>3</v>
      </c>
      <c r="B36" s="196" t="s">
        <v>46</v>
      </c>
      <c r="C36" s="196" t="s">
        <v>47</v>
      </c>
      <c r="D36" s="195" t="s">
        <v>55</v>
      </c>
      <c r="E36" s="76">
        <v>3</v>
      </c>
      <c r="F36" s="76">
        <v>1031</v>
      </c>
      <c r="G36" s="30">
        <v>24</v>
      </c>
      <c r="H36" s="30">
        <v>0</v>
      </c>
      <c r="I36" s="30"/>
      <c r="J36" s="54" t="s">
        <v>49</v>
      </c>
      <c r="K36" s="30">
        <v>1</v>
      </c>
      <c r="L36" s="30">
        <v>0</v>
      </c>
    </row>
    <row r="37" spans="1:56" ht="13" customHeight="1" x14ac:dyDescent="0.35">
      <c r="A37" s="195"/>
      <c r="B37" s="196"/>
      <c r="C37" s="196"/>
      <c r="D37" s="195"/>
      <c r="E37" s="155">
        <v>4</v>
      </c>
      <c r="F37" s="155">
        <v>1041</v>
      </c>
      <c r="G37" s="30">
        <v>23</v>
      </c>
      <c r="H37" s="30">
        <v>0</v>
      </c>
      <c r="I37" s="30"/>
      <c r="J37" s="54" t="s">
        <v>49</v>
      </c>
      <c r="K37" s="30">
        <v>1</v>
      </c>
      <c r="L37" s="30">
        <v>0</v>
      </c>
    </row>
    <row r="38" spans="1:56" ht="13" customHeight="1" x14ac:dyDescent="0.35">
      <c r="A38" s="195"/>
      <c r="B38" s="196"/>
      <c r="C38" s="196"/>
      <c r="D38" s="195"/>
      <c r="E38" s="159"/>
      <c r="F38" s="159"/>
      <c r="G38" s="30">
        <v>1</v>
      </c>
      <c r="H38" s="30">
        <v>0</v>
      </c>
      <c r="I38" s="30"/>
      <c r="J38" s="54" t="s">
        <v>211</v>
      </c>
      <c r="K38" s="30">
        <v>1</v>
      </c>
      <c r="L38" s="30">
        <v>1</v>
      </c>
    </row>
    <row r="39" spans="1:56" ht="35.5" customHeight="1" x14ac:dyDescent="0.35">
      <c r="A39" s="195"/>
      <c r="B39" s="196"/>
      <c r="C39" s="196"/>
      <c r="D39" s="195"/>
      <c r="E39" s="159"/>
      <c r="F39" s="159"/>
      <c r="G39" s="30">
        <v>2</v>
      </c>
      <c r="H39" s="30">
        <v>0</v>
      </c>
      <c r="I39" s="30"/>
      <c r="J39" s="54" t="s">
        <v>212</v>
      </c>
      <c r="K39" s="30">
        <v>1</v>
      </c>
      <c r="L39" s="30">
        <v>2</v>
      </c>
    </row>
    <row r="40" spans="1:56" ht="13" customHeight="1" x14ac:dyDescent="0.35">
      <c r="A40" s="195"/>
      <c r="B40" s="196"/>
      <c r="C40" s="196"/>
      <c r="D40" s="195"/>
      <c r="E40" s="159"/>
      <c r="F40" s="159"/>
      <c r="G40" s="30">
        <v>1</v>
      </c>
      <c r="H40" s="30">
        <v>0</v>
      </c>
      <c r="I40" s="30"/>
      <c r="J40" s="54" t="s">
        <v>107</v>
      </c>
      <c r="K40" s="30">
        <v>1</v>
      </c>
      <c r="L40" s="30">
        <v>1</v>
      </c>
    </row>
    <row r="41" spans="1:56" ht="13" customHeight="1" x14ac:dyDescent="0.35">
      <c r="A41" s="195"/>
      <c r="B41" s="196"/>
      <c r="C41" s="196"/>
      <c r="D41" s="195"/>
      <c r="E41" s="159"/>
      <c r="F41" s="159"/>
      <c r="G41" s="30">
        <v>1</v>
      </c>
      <c r="H41" s="30">
        <v>0</v>
      </c>
      <c r="I41" s="30"/>
      <c r="J41" s="54" t="s">
        <v>56</v>
      </c>
      <c r="K41" s="30">
        <v>1</v>
      </c>
      <c r="L41" s="30">
        <v>1</v>
      </c>
    </row>
    <row r="42" spans="1:56" ht="13" customHeight="1" x14ac:dyDescent="0.35">
      <c r="A42" s="195"/>
      <c r="B42" s="196"/>
      <c r="C42" s="196"/>
      <c r="D42" s="195"/>
      <c r="E42" s="159"/>
      <c r="F42" s="159"/>
      <c r="G42" s="30">
        <v>1</v>
      </c>
      <c r="H42" s="30">
        <v>0</v>
      </c>
      <c r="I42" s="30"/>
      <c r="J42" s="54" t="s">
        <v>108</v>
      </c>
      <c r="K42" s="30">
        <v>1</v>
      </c>
      <c r="L42" s="30">
        <v>1</v>
      </c>
    </row>
    <row r="43" spans="1:56" ht="13" customHeight="1" x14ac:dyDescent="0.35">
      <c r="A43" s="195"/>
      <c r="B43" s="196"/>
      <c r="C43" s="196"/>
      <c r="D43" s="195"/>
      <c r="E43" s="159"/>
      <c r="F43" s="159"/>
      <c r="G43" s="30">
        <v>1</v>
      </c>
      <c r="H43" s="30">
        <v>0</v>
      </c>
      <c r="I43" s="30"/>
      <c r="J43" s="54" t="s">
        <v>109</v>
      </c>
      <c r="K43" s="30">
        <v>1</v>
      </c>
      <c r="L43" s="30">
        <v>1</v>
      </c>
    </row>
    <row r="44" spans="1:56" ht="13" customHeight="1" x14ac:dyDescent="0.35">
      <c r="A44" s="195"/>
      <c r="B44" s="196"/>
      <c r="C44" s="196"/>
      <c r="D44" s="195"/>
      <c r="E44" s="159"/>
      <c r="F44" s="159"/>
      <c r="G44" s="30">
        <v>1</v>
      </c>
      <c r="H44" s="30">
        <v>0</v>
      </c>
      <c r="I44" s="30"/>
      <c r="J44" s="54" t="s">
        <v>110</v>
      </c>
      <c r="K44" s="30">
        <v>1</v>
      </c>
      <c r="L44" s="30">
        <v>1</v>
      </c>
    </row>
    <row r="45" spans="1:56" ht="13" customHeight="1" x14ac:dyDescent="0.35">
      <c r="A45" s="195"/>
      <c r="B45" s="196"/>
      <c r="C45" s="196"/>
      <c r="D45" s="195"/>
      <c r="E45" s="159"/>
      <c r="F45" s="159"/>
      <c r="G45" s="30">
        <v>1</v>
      </c>
      <c r="H45" s="30">
        <v>0</v>
      </c>
      <c r="I45" s="30"/>
      <c r="J45" s="54" t="s">
        <v>57</v>
      </c>
      <c r="K45" s="30">
        <v>1</v>
      </c>
      <c r="L45" s="30">
        <v>1</v>
      </c>
    </row>
    <row r="46" spans="1:56" ht="13" customHeight="1" x14ac:dyDescent="0.35">
      <c r="A46" s="195"/>
      <c r="B46" s="196"/>
      <c r="C46" s="196"/>
      <c r="D46" s="195"/>
      <c r="E46" s="159"/>
      <c r="F46" s="159"/>
      <c r="G46" s="30">
        <v>1</v>
      </c>
      <c r="H46" s="30">
        <v>0</v>
      </c>
      <c r="I46" s="30"/>
      <c r="J46" s="54" t="s">
        <v>111</v>
      </c>
      <c r="K46" s="30">
        <v>1</v>
      </c>
      <c r="L46" s="30">
        <v>1</v>
      </c>
    </row>
    <row r="47" spans="1:56" s="10" customFormat="1" ht="13.15" customHeight="1" x14ac:dyDescent="0.35">
      <c r="A47" s="195"/>
      <c r="B47" s="196"/>
      <c r="C47" s="196"/>
      <c r="D47" s="195"/>
      <c r="E47" s="159"/>
      <c r="F47" s="159"/>
      <c r="G47" s="30">
        <v>1</v>
      </c>
      <c r="H47" s="30">
        <v>0</v>
      </c>
      <c r="I47" s="30"/>
      <c r="J47" s="54" t="s">
        <v>112</v>
      </c>
      <c r="K47" s="30">
        <v>1</v>
      </c>
      <c r="L47" s="30">
        <v>1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</row>
    <row r="48" spans="1:56" s="10" customFormat="1" ht="39" customHeight="1" x14ac:dyDescent="0.35">
      <c r="A48" s="195"/>
      <c r="B48" s="196"/>
      <c r="C48" s="196"/>
      <c r="D48" s="195"/>
      <c r="E48" s="159"/>
      <c r="F48" s="159"/>
      <c r="G48" s="30">
        <v>1</v>
      </c>
      <c r="H48" s="30">
        <v>0</v>
      </c>
      <c r="I48" s="30"/>
      <c r="J48" s="54" t="s">
        <v>113</v>
      </c>
      <c r="K48" s="30">
        <v>1</v>
      </c>
      <c r="L48" s="30">
        <v>1</v>
      </c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</row>
    <row r="49" spans="1:12" s="20" customFormat="1" ht="50" customHeight="1" x14ac:dyDescent="0.35">
      <c r="A49" s="195"/>
      <c r="B49" s="196"/>
      <c r="C49" s="196"/>
      <c r="D49" s="195"/>
      <c r="E49" s="159"/>
      <c r="F49" s="159"/>
      <c r="G49" s="30">
        <v>1</v>
      </c>
      <c r="H49" s="30">
        <v>0</v>
      </c>
      <c r="I49" s="30"/>
      <c r="J49" s="54" t="s">
        <v>114</v>
      </c>
      <c r="K49" s="30">
        <v>1</v>
      </c>
      <c r="L49" s="30">
        <v>1</v>
      </c>
    </row>
    <row r="50" spans="1:12" s="20" customFormat="1" ht="29" customHeight="1" x14ac:dyDescent="0.35">
      <c r="A50" s="195"/>
      <c r="B50" s="196"/>
      <c r="C50" s="196"/>
      <c r="D50" s="195"/>
      <c r="E50" s="159"/>
      <c r="F50" s="159"/>
      <c r="G50" s="30">
        <v>1</v>
      </c>
      <c r="H50" s="30">
        <v>0</v>
      </c>
      <c r="I50" s="30"/>
      <c r="J50" s="54" t="s">
        <v>115</v>
      </c>
      <c r="K50" s="30">
        <v>1</v>
      </c>
      <c r="L50" s="30">
        <v>1</v>
      </c>
    </row>
    <row r="51" spans="1:12" s="20" customFormat="1" ht="23" customHeight="1" x14ac:dyDescent="0.35">
      <c r="A51" s="195"/>
      <c r="B51" s="196"/>
      <c r="C51" s="196"/>
      <c r="D51" s="195"/>
      <c r="E51" s="159"/>
      <c r="F51" s="159"/>
      <c r="G51" s="30">
        <v>1</v>
      </c>
      <c r="H51" s="30">
        <v>0</v>
      </c>
      <c r="I51" s="30"/>
      <c r="J51" s="54" t="s">
        <v>213</v>
      </c>
      <c r="K51" s="30">
        <v>1</v>
      </c>
      <c r="L51" s="30">
        <v>1</v>
      </c>
    </row>
    <row r="52" spans="1:12" s="20" customFormat="1" ht="20" customHeight="1" x14ac:dyDescent="0.35">
      <c r="A52" s="195"/>
      <c r="B52" s="196"/>
      <c r="C52" s="196"/>
      <c r="D52" s="195"/>
      <c r="E52" s="159"/>
      <c r="F52" s="159"/>
      <c r="G52" s="30">
        <v>1</v>
      </c>
      <c r="H52" s="30">
        <v>0</v>
      </c>
      <c r="I52" s="30"/>
      <c r="J52" s="54" t="s">
        <v>116</v>
      </c>
      <c r="K52" s="30">
        <v>1</v>
      </c>
      <c r="L52" s="30">
        <v>1</v>
      </c>
    </row>
    <row r="53" spans="1:12" s="20" customFormat="1" ht="19" customHeight="1" x14ac:dyDescent="0.35">
      <c r="A53" s="195"/>
      <c r="B53" s="196"/>
      <c r="C53" s="196"/>
      <c r="D53" s="195"/>
      <c r="E53" s="159"/>
      <c r="F53" s="159"/>
      <c r="G53" s="30">
        <v>1</v>
      </c>
      <c r="H53" s="30">
        <v>0</v>
      </c>
      <c r="I53" s="30"/>
      <c r="J53" s="54" t="s">
        <v>117</v>
      </c>
      <c r="K53" s="30">
        <v>1</v>
      </c>
      <c r="L53" s="30">
        <v>1</v>
      </c>
    </row>
    <row r="54" spans="1:12" s="20" customFormat="1" ht="24" customHeight="1" x14ac:dyDescent="0.35">
      <c r="A54" s="195"/>
      <c r="B54" s="196"/>
      <c r="C54" s="196"/>
      <c r="D54" s="195"/>
      <c r="E54" s="159"/>
      <c r="F54" s="159"/>
      <c r="G54" s="30">
        <v>1</v>
      </c>
      <c r="H54" s="30">
        <v>0</v>
      </c>
      <c r="I54" s="30"/>
      <c r="J54" s="54" t="s">
        <v>214</v>
      </c>
      <c r="K54" s="30">
        <v>1</v>
      </c>
      <c r="L54" s="30">
        <v>1</v>
      </c>
    </row>
    <row r="55" spans="1:12" s="20" customFormat="1" ht="21" customHeight="1" x14ac:dyDescent="0.35">
      <c r="A55" s="195"/>
      <c r="B55" s="196"/>
      <c r="C55" s="196"/>
      <c r="D55" s="195"/>
      <c r="E55" s="159"/>
      <c r="F55" s="159"/>
      <c r="G55" s="30">
        <v>1</v>
      </c>
      <c r="H55" s="30">
        <v>0</v>
      </c>
      <c r="I55" s="30"/>
      <c r="J55" s="54" t="s">
        <v>58</v>
      </c>
      <c r="K55" s="30">
        <v>1</v>
      </c>
      <c r="L55" s="30">
        <v>1</v>
      </c>
    </row>
    <row r="56" spans="1:12" s="20" customFormat="1" ht="22.5" customHeight="1" x14ac:dyDescent="0.35">
      <c r="A56" s="195"/>
      <c r="B56" s="196"/>
      <c r="C56" s="196"/>
      <c r="D56" s="195"/>
      <c r="E56" s="159"/>
      <c r="F56" s="159"/>
      <c r="G56" s="30">
        <v>3</v>
      </c>
      <c r="H56" s="30">
        <v>0</v>
      </c>
      <c r="I56" s="30"/>
      <c r="J56" s="54" t="s">
        <v>51</v>
      </c>
      <c r="K56" s="30">
        <v>1</v>
      </c>
      <c r="L56" s="30">
        <v>0</v>
      </c>
    </row>
    <row r="57" spans="1:12" s="20" customFormat="1" ht="16" customHeight="1" x14ac:dyDescent="0.35">
      <c r="A57" s="195"/>
      <c r="B57" s="196"/>
      <c r="C57" s="196"/>
      <c r="D57" s="195"/>
      <c r="E57" s="160"/>
      <c r="F57" s="160"/>
      <c r="G57" s="30">
        <v>1</v>
      </c>
      <c r="H57" s="30">
        <v>0</v>
      </c>
      <c r="I57" s="30"/>
      <c r="J57" s="54" t="s">
        <v>215</v>
      </c>
      <c r="K57" s="30">
        <v>1</v>
      </c>
      <c r="L57" s="30">
        <v>1</v>
      </c>
    </row>
    <row r="58" spans="1:12" s="20" customFormat="1" ht="24" customHeight="1" x14ac:dyDescent="0.35">
      <c r="A58" s="195"/>
      <c r="B58" s="196"/>
      <c r="C58" s="196"/>
      <c r="D58" s="195"/>
      <c r="E58" s="155">
        <v>3</v>
      </c>
      <c r="F58" s="155">
        <v>1231</v>
      </c>
      <c r="G58" s="30">
        <v>5</v>
      </c>
      <c r="H58" s="30">
        <v>0</v>
      </c>
      <c r="I58" s="30"/>
      <c r="J58" s="54" t="s">
        <v>51</v>
      </c>
      <c r="K58" s="30">
        <v>1</v>
      </c>
      <c r="L58" s="30">
        <v>4</v>
      </c>
    </row>
    <row r="59" spans="1:12" s="20" customFormat="1" ht="24" customHeight="1" x14ac:dyDescent="0.35">
      <c r="A59" s="195"/>
      <c r="B59" s="196"/>
      <c r="C59" s="196"/>
      <c r="D59" s="195"/>
      <c r="E59" s="178"/>
      <c r="F59" s="178"/>
      <c r="G59" s="30">
        <v>2</v>
      </c>
      <c r="H59" s="30">
        <v>0</v>
      </c>
      <c r="I59" s="30"/>
      <c r="J59" s="54" t="s">
        <v>179</v>
      </c>
      <c r="K59" s="30">
        <v>1</v>
      </c>
      <c r="L59" s="30">
        <v>1</v>
      </c>
    </row>
    <row r="60" spans="1:12" s="20" customFormat="1" ht="24" customHeight="1" x14ac:dyDescent="0.35">
      <c r="A60" s="195"/>
      <c r="B60" s="196"/>
      <c r="C60" s="196"/>
      <c r="D60" s="195"/>
      <c r="E60" s="178"/>
      <c r="F60" s="178"/>
      <c r="G60" s="30">
        <v>2</v>
      </c>
      <c r="H60" s="30">
        <v>0</v>
      </c>
      <c r="I60" s="30"/>
      <c r="J60" s="54" t="s">
        <v>216</v>
      </c>
      <c r="K60" s="30">
        <v>1</v>
      </c>
      <c r="L60" s="30">
        <v>1</v>
      </c>
    </row>
    <row r="61" spans="1:12" s="20" customFormat="1" ht="24" customHeight="1" x14ac:dyDescent="0.35">
      <c r="A61" s="195"/>
      <c r="B61" s="196"/>
      <c r="C61" s="196"/>
      <c r="D61" s="195"/>
      <c r="E61" s="178"/>
      <c r="F61" s="178"/>
      <c r="G61" s="30">
        <v>1</v>
      </c>
      <c r="H61" s="30">
        <v>0</v>
      </c>
      <c r="I61" s="30"/>
      <c r="J61" s="54" t="s">
        <v>217</v>
      </c>
      <c r="K61" s="30">
        <v>1</v>
      </c>
      <c r="L61" s="30">
        <v>0</v>
      </c>
    </row>
    <row r="62" spans="1:12" s="20" customFormat="1" ht="24" customHeight="1" x14ac:dyDescent="0.35">
      <c r="A62" s="195"/>
      <c r="B62" s="196"/>
      <c r="C62" s="196"/>
      <c r="D62" s="195"/>
      <c r="E62" s="178"/>
      <c r="F62" s="178"/>
      <c r="G62" s="30">
        <v>1</v>
      </c>
      <c r="H62" s="30">
        <v>0</v>
      </c>
      <c r="I62" s="30"/>
      <c r="J62" s="54" t="s">
        <v>218</v>
      </c>
      <c r="K62" s="30">
        <v>1</v>
      </c>
      <c r="L62" s="30">
        <v>1</v>
      </c>
    </row>
    <row r="63" spans="1:12" s="20" customFormat="1" ht="24" customHeight="1" x14ac:dyDescent="0.35">
      <c r="A63" s="195"/>
      <c r="B63" s="196"/>
      <c r="C63" s="196"/>
      <c r="D63" s="195"/>
      <c r="E63" s="178"/>
      <c r="F63" s="178"/>
      <c r="G63" s="30">
        <v>1</v>
      </c>
      <c r="H63" s="30">
        <v>0</v>
      </c>
      <c r="I63" s="30"/>
      <c r="J63" s="54" t="s">
        <v>219</v>
      </c>
      <c r="K63" s="30">
        <v>1</v>
      </c>
      <c r="L63" s="30">
        <v>1</v>
      </c>
    </row>
    <row r="64" spans="1:12" s="20" customFormat="1" ht="24" customHeight="1" x14ac:dyDescent="0.35">
      <c r="A64" s="195"/>
      <c r="B64" s="196"/>
      <c r="C64" s="196"/>
      <c r="D64" s="195"/>
      <c r="E64" s="178"/>
      <c r="F64" s="178"/>
      <c r="G64" s="30">
        <v>1</v>
      </c>
      <c r="H64" s="30">
        <v>0</v>
      </c>
      <c r="I64" s="30"/>
      <c r="J64" s="54" t="s">
        <v>220</v>
      </c>
      <c r="K64" s="30">
        <v>1</v>
      </c>
      <c r="L64" s="30">
        <v>1</v>
      </c>
    </row>
    <row r="65" spans="1:12" s="20" customFormat="1" ht="24" customHeight="1" x14ac:dyDescent="0.35">
      <c r="A65" s="195"/>
      <c r="B65" s="196"/>
      <c r="C65" s="196"/>
      <c r="D65" s="195"/>
      <c r="E65" s="178"/>
      <c r="F65" s="178"/>
      <c r="G65" s="30">
        <v>1</v>
      </c>
      <c r="H65" s="30">
        <v>0</v>
      </c>
      <c r="I65" s="30"/>
      <c r="J65" s="54" t="s">
        <v>221</v>
      </c>
      <c r="K65" s="30">
        <v>1</v>
      </c>
      <c r="L65" s="30">
        <v>0</v>
      </c>
    </row>
    <row r="66" spans="1:12" s="20" customFormat="1" ht="24" customHeight="1" x14ac:dyDescent="0.35">
      <c r="A66" s="195"/>
      <c r="B66" s="196"/>
      <c r="C66" s="196"/>
      <c r="D66" s="195"/>
      <c r="E66" s="178"/>
      <c r="F66" s="178"/>
      <c r="G66" s="30">
        <v>1</v>
      </c>
      <c r="H66" s="30">
        <v>0</v>
      </c>
      <c r="I66" s="30"/>
      <c r="J66" s="54" t="s">
        <v>222</v>
      </c>
      <c r="K66" s="30">
        <v>1</v>
      </c>
      <c r="L66" s="30">
        <v>1</v>
      </c>
    </row>
    <row r="67" spans="1:12" s="20" customFormat="1" ht="24" customHeight="1" x14ac:dyDescent="0.35">
      <c r="A67" s="195"/>
      <c r="B67" s="196"/>
      <c r="C67" s="196"/>
      <c r="D67" s="195"/>
      <c r="E67" s="178"/>
      <c r="F67" s="178"/>
      <c r="G67" s="30">
        <v>1</v>
      </c>
      <c r="H67" s="30">
        <v>0</v>
      </c>
      <c r="I67" s="30"/>
      <c r="J67" s="54" t="s">
        <v>223</v>
      </c>
      <c r="K67" s="30">
        <v>1</v>
      </c>
      <c r="L67" s="30">
        <v>0</v>
      </c>
    </row>
    <row r="68" spans="1:12" s="20" customFormat="1" ht="24" customHeight="1" x14ac:dyDescent="0.35">
      <c r="A68" s="195"/>
      <c r="B68" s="196"/>
      <c r="C68" s="196"/>
      <c r="D68" s="195"/>
      <c r="E68" s="178"/>
      <c r="F68" s="178"/>
      <c r="G68" s="30">
        <v>1</v>
      </c>
      <c r="H68" s="30">
        <v>0</v>
      </c>
      <c r="I68" s="30"/>
      <c r="J68" s="54" t="s">
        <v>166</v>
      </c>
      <c r="K68" s="30">
        <v>1</v>
      </c>
      <c r="L68" s="30">
        <v>1</v>
      </c>
    </row>
    <row r="69" spans="1:12" s="20" customFormat="1" ht="24" customHeight="1" x14ac:dyDescent="0.35">
      <c r="A69" s="195"/>
      <c r="B69" s="196"/>
      <c r="C69" s="196"/>
      <c r="D69" s="195"/>
      <c r="E69" s="156"/>
      <c r="F69" s="156"/>
      <c r="G69" s="30">
        <v>1</v>
      </c>
      <c r="H69" s="30">
        <v>0</v>
      </c>
      <c r="I69" s="30"/>
      <c r="J69" s="54" t="s">
        <v>224</v>
      </c>
      <c r="K69" s="30">
        <v>1</v>
      </c>
      <c r="L69" s="30">
        <v>0</v>
      </c>
    </row>
    <row r="70" spans="1:12" s="20" customFormat="1" ht="24" customHeight="1" x14ac:dyDescent="0.35">
      <c r="A70" s="195"/>
      <c r="B70" s="196"/>
      <c r="C70" s="196"/>
      <c r="D70" s="195"/>
      <c r="E70" s="155">
        <v>4</v>
      </c>
      <c r="F70" s="155">
        <v>1241</v>
      </c>
      <c r="G70" s="30">
        <v>1</v>
      </c>
      <c r="H70" s="30">
        <v>0</v>
      </c>
      <c r="I70" s="30"/>
      <c r="J70" s="54" t="s">
        <v>225</v>
      </c>
      <c r="K70" s="30">
        <v>1</v>
      </c>
      <c r="L70" s="30">
        <v>0</v>
      </c>
    </row>
    <row r="71" spans="1:12" s="20" customFormat="1" ht="24" customHeight="1" x14ac:dyDescent="0.35">
      <c r="A71" s="195"/>
      <c r="B71" s="196"/>
      <c r="C71" s="196"/>
      <c r="D71" s="195"/>
      <c r="E71" s="178"/>
      <c r="F71" s="178"/>
      <c r="G71" s="30">
        <v>1</v>
      </c>
      <c r="H71" s="30">
        <v>0</v>
      </c>
      <c r="I71" s="30"/>
      <c r="J71" s="54" t="s">
        <v>226</v>
      </c>
      <c r="K71" s="30">
        <v>1</v>
      </c>
      <c r="L71" s="30">
        <v>0</v>
      </c>
    </row>
    <row r="72" spans="1:12" s="20" customFormat="1" ht="24" customHeight="1" x14ac:dyDescent="0.35">
      <c r="A72" s="195"/>
      <c r="B72" s="196"/>
      <c r="C72" s="196"/>
      <c r="D72" s="195"/>
      <c r="E72" s="178"/>
      <c r="F72" s="178"/>
      <c r="G72" s="30">
        <v>1</v>
      </c>
      <c r="H72" s="30"/>
      <c r="I72" s="30"/>
      <c r="J72" s="54" t="s">
        <v>118</v>
      </c>
      <c r="K72" s="30">
        <v>1</v>
      </c>
      <c r="L72" s="30">
        <v>1</v>
      </c>
    </row>
    <row r="73" spans="1:12" s="20" customFormat="1" ht="24" customHeight="1" x14ac:dyDescent="0.35">
      <c r="A73" s="195"/>
      <c r="B73" s="196"/>
      <c r="C73" s="196"/>
      <c r="D73" s="195"/>
      <c r="E73" s="178"/>
      <c r="F73" s="178"/>
      <c r="G73" s="30">
        <v>1</v>
      </c>
      <c r="H73" s="30">
        <v>0</v>
      </c>
      <c r="I73" s="30"/>
      <c r="J73" s="54" t="s">
        <v>119</v>
      </c>
      <c r="K73" s="30">
        <v>1</v>
      </c>
      <c r="L73" s="30">
        <v>1</v>
      </c>
    </row>
    <row r="74" spans="1:12" s="20" customFormat="1" ht="24" customHeight="1" x14ac:dyDescent="0.35">
      <c r="A74" s="195"/>
      <c r="B74" s="196"/>
      <c r="C74" s="196"/>
      <c r="D74" s="195"/>
      <c r="E74" s="178"/>
      <c r="F74" s="178"/>
      <c r="G74" s="30">
        <v>1</v>
      </c>
      <c r="H74" s="30">
        <v>0</v>
      </c>
      <c r="I74" s="30"/>
      <c r="J74" s="54" t="s">
        <v>120</v>
      </c>
      <c r="K74" s="30">
        <v>1</v>
      </c>
      <c r="L74" s="30">
        <v>1</v>
      </c>
    </row>
    <row r="75" spans="1:12" s="20" customFormat="1" ht="24" customHeight="1" x14ac:dyDescent="0.35">
      <c r="A75" s="195"/>
      <c r="B75" s="196"/>
      <c r="C75" s="196"/>
      <c r="D75" s="195"/>
      <c r="E75" s="178"/>
      <c r="F75" s="178"/>
      <c r="G75" s="30">
        <v>1</v>
      </c>
      <c r="H75" s="30"/>
      <c r="I75" s="30"/>
      <c r="J75" s="54" t="s">
        <v>121</v>
      </c>
      <c r="K75" s="30">
        <v>1</v>
      </c>
      <c r="L75" s="30">
        <v>1</v>
      </c>
    </row>
    <row r="76" spans="1:12" s="20" customFormat="1" ht="24" customHeight="1" x14ac:dyDescent="0.35">
      <c r="A76" s="195"/>
      <c r="B76" s="196"/>
      <c r="C76" s="196"/>
      <c r="D76" s="195"/>
      <c r="E76" s="178"/>
      <c r="F76" s="178"/>
      <c r="G76" s="30">
        <v>2</v>
      </c>
      <c r="H76" s="30">
        <v>0</v>
      </c>
      <c r="I76" s="30"/>
      <c r="J76" s="54" t="s">
        <v>65</v>
      </c>
      <c r="K76" s="30">
        <v>1</v>
      </c>
      <c r="L76" s="30">
        <v>0</v>
      </c>
    </row>
    <row r="77" spans="1:12" s="20" customFormat="1" ht="24" customHeight="1" x14ac:dyDescent="0.35">
      <c r="A77" s="195"/>
      <c r="B77" s="196"/>
      <c r="C77" s="196"/>
      <c r="D77" s="195"/>
      <c r="E77" s="178"/>
      <c r="F77" s="178"/>
      <c r="G77" s="30">
        <v>1</v>
      </c>
      <c r="H77" s="30">
        <v>0</v>
      </c>
      <c r="I77" s="30"/>
      <c r="J77" s="54" t="s">
        <v>227</v>
      </c>
      <c r="K77" s="30">
        <v>1</v>
      </c>
      <c r="L77" s="30">
        <v>0</v>
      </c>
    </row>
    <row r="78" spans="1:12" s="20" customFormat="1" ht="24" customHeight="1" x14ac:dyDescent="0.35">
      <c r="A78" s="195"/>
      <c r="B78" s="196"/>
      <c r="C78" s="196"/>
      <c r="D78" s="195"/>
      <c r="E78" s="178"/>
      <c r="F78" s="178"/>
      <c r="G78" s="30">
        <v>1</v>
      </c>
      <c r="H78" s="30">
        <v>0</v>
      </c>
      <c r="I78" s="30"/>
      <c r="J78" s="54" t="s">
        <v>122</v>
      </c>
      <c r="K78" s="30">
        <v>1</v>
      </c>
      <c r="L78" s="30">
        <v>1</v>
      </c>
    </row>
    <row r="79" spans="1:12" s="20" customFormat="1" ht="24" customHeight="1" x14ac:dyDescent="0.35">
      <c r="A79" s="195"/>
      <c r="B79" s="196"/>
      <c r="C79" s="196"/>
      <c r="D79" s="195"/>
      <c r="E79" s="156"/>
      <c r="F79" s="156"/>
      <c r="G79" s="30">
        <v>1</v>
      </c>
      <c r="H79" s="30">
        <v>0</v>
      </c>
      <c r="I79" s="30"/>
      <c r="J79" s="54" t="s">
        <v>123</v>
      </c>
      <c r="K79" s="30">
        <v>1</v>
      </c>
      <c r="L79" s="30">
        <v>1</v>
      </c>
    </row>
    <row r="80" spans="1:12" s="20" customFormat="1" ht="24" customHeight="1" x14ac:dyDescent="0.35">
      <c r="A80" s="152" t="s">
        <v>43</v>
      </c>
      <c r="B80" s="153"/>
      <c r="C80" s="153"/>
      <c r="D80" s="154"/>
      <c r="E80" s="40">
        <v>4</v>
      </c>
      <c r="F80" s="41">
        <v>4</v>
      </c>
      <c r="G80" s="41">
        <v>76</v>
      </c>
      <c r="H80" s="39">
        <v>0</v>
      </c>
      <c r="I80" s="40"/>
      <c r="J80" s="41">
        <v>41</v>
      </c>
      <c r="K80" s="32">
        <f>SUM(K36:K79)</f>
        <v>44</v>
      </c>
      <c r="L80" s="40">
        <f>SUM(L36:L79)</f>
        <v>37</v>
      </c>
    </row>
    <row r="81" spans="1:12" s="20" customFormat="1" ht="24" customHeight="1" x14ac:dyDescent="0.35">
      <c r="A81" s="184">
        <v>4</v>
      </c>
      <c r="B81" s="184" t="s">
        <v>46</v>
      </c>
      <c r="C81" s="184" t="s">
        <v>59</v>
      </c>
      <c r="D81" s="184" t="s">
        <v>60</v>
      </c>
      <c r="E81" s="179">
        <v>2</v>
      </c>
      <c r="F81" s="179">
        <v>521</v>
      </c>
      <c r="G81" s="30">
        <v>24</v>
      </c>
      <c r="H81" s="30">
        <v>0</v>
      </c>
      <c r="I81" s="30"/>
      <c r="J81" s="54" t="s">
        <v>228</v>
      </c>
      <c r="K81" s="50">
        <v>1</v>
      </c>
      <c r="L81" s="30">
        <v>0</v>
      </c>
    </row>
    <row r="82" spans="1:12" s="20" customFormat="1" ht="24" customHeight="1" x14ac:dyDescent="0.35">
      <c r="A82" s="185"/>
      <c r="B82" s="185"/>
      <c r="C82" s="185"/>
      <c r="D82" s="185"/>
      <c r="E82" s="159"/>
      <c r="F82" s="159"/>
      <c r="G82" s="30">
        <v>5</v>
      </c>
      <c r="H82" s="30">
        <v>0</v>
      </c>
      <c r="I82" s="30"/>
      <c r="J82" s="54" t="s">
        <v>104</v>
      </c>
      <c r="K82" s="50">
        <v>1</v>
      </c>
      <c r="L82" s="30">
        <v>0</v>
      </c>
    </row>
    <row r="83" spans="1:12" s="20" customFormat="1" ht="24" customHeight="1" x14ac:dyDescent="0.35">
      <c r="A83" s="185"/>
      <c r="B83" s="185"/>
      <c r="C83" s="185"/>
      <c r="D83" s="185"/>
      <c r="E83" s="159"/>
      <c r="F83" s="159"/>
      <c r="G83" s="81">
        <v>8</v>
      </c>
      <c r="H83" s="81">
        <v>0</v>
      </c>
      <c r="I83" s="81"/>
      <c r="J83" s="83" t="s">
        <v>51</v>
      </c>
      <c r="K83" s="55">
        <v>1</v>
      </c>
      <c r="L83" s="81">
        <v>2</v>
      </c>
    </row>
    <row r="84" spans="1:12" s="20" customFormat="1" ht="24" customHeight="1" x14ac:dyDescent="0.35">
      <c r="A84" s="185"/>
      <c r="B84" s="185"/>
      <c r="C84" s="185"/>
      <c r="D84" s="185"/>
      <c r="E84" s="159"/>
      <c r="F84" s="159"/>
      <c r="G84" s="81">
        <v>1</v>
      </c>
      <c r="H84" s="81">
        <v>0</v>
      </c>
      <c r="I84" s="81"/>
      <c r="J84" s="83" t="s">
        <v>182</v>
      </c>
      <c r="K84" s="55">
        <v>1</v>
      </c>
      <c r="L84" s="81">
        <v>1</v>
      </c>
    </row>
    <row r="85" spans="1:12" s="20" customFormat="1" ht="24" customHeight="1" x14ac:dyDescent="0.35">
      <c r="A85" s="185"/>
      <c r="B85" s="185"/>
      <c r="C85" s="185"/>
      <c r="D85" s="185"/>
      <c r="E85" s="159"/>
      <c r="F85" s="159"/>
      <c r="G85" s="81">
        <v>1</v>
      </c>
      <c r="H85" s="81">
        <v>0</v>
      </c>
      <c r="I85" s="81"/>
      <c r="J85" s="83" t="s">
        <v>181</v>
      </c>
      <c r="K85" s="55">
        <v>1</v>
      </c>
      <c r="L85" s="81">
        <v>0</v>
      </c>
    </row>
    <row r="86" spans="1:12" s="20" customFormat="1" ht="27.5" customHeight="1" x14ac:dyDescent="0.35">
      <c r="A86" s="185"/>
      <c r="B86" s="185"/>
      <c r="C86" s="185"/>
      <c r="D86" s="185"/>
      <c r="E86" s="159"/>
      <c r="F86" s="159"/>
      <c r="G86" s="81">
        <v>2</v>
      </c>
      <c r="H86" s="81">
        <v>0</v>
      </c>
      <c r="I86" s="81"/>
      <c r="J86" s="83" t="s">
        <v>229</v>
      </c>
      <c r="K86" s="55">
        <v>1</v>
      </c>
      <c r="L86" s="81">
        <v>0</v>
      </c>
    </row>
    <row r="87" spans="1:12" s="20" customFormat="1" ht="27.5" customHeight="1" x14ac:dyDescent="0.35">
      <c r="A87" s="185"/>
      <c r="B87" s="185"/>
      <c r="C87" s="185"/>
      <c r="D87" s="185"/>
      <c r="E87" s="159"/>
      <c r="F87" s="159"/>
      <c r="G87" s="81">
        <v>1</v>
      </c>
      <c r="H87" s="81">
        <v>0</v>
      </c>
      <c r="I87" s="81"/>
      <c r="J87" s="83" t="s">
        <v>230</v>
      </c>
      <c r="K87" s="55">
        <v>1</v>
      </c>
      <c r="L87" s="81">
        <v>1</v>
      </c>
    </row>
    <row r="88" spans="1:12" s="20" customFormat="1" ht="27.5" customHeight="1" x14ac:dyDescent="0.35">
      <c r="A88" s="185"/>
      <c r="B88" s="185"/>
      <c r="C88" s="185"/>
      <c r="D88" s="185"/>
      <c r="E88" s="159"/>
      <c r="F88" s="159"/>
      <c r="G88" s="81">
        <v>1</v>
      </c>
      <c r="H88" s="81">
        <v>0</v>
      </c>
      <c r="I88" s="81"/>
      <c r="J88" s="83" t="s">
        <v>231</v>
      </c>
      <c r="K88" s="55">
        <v>1</v>
      </c>
      <c r="L88" s="81">
        <v>1</v>
      </c>
    </row>
    <row r="89" spans="1:12" s="20" customFormat="1" ht="50" customHeight="1" x14ac:dyDescent="0.35">
      <c r="A89" s="185"/>
      <c r="B89" s="185"/>
      <c r="C89" s="185"/>
      <c r="D89" s="185"/>
      <c r="E89" s="159"/>
      <c r="F89" s="159"/>
      <c r="G89" s="81">
        <v>1</v>
      </c>
      <c r="H89" s="81">
        <v>0</v>
      </c>
      <c r="I89" s="81"/>
      <c r="J89" s="83" t="s">
        <v>232</v>
      </c>
      <c r="K89" s="55">
        <v>1</v>
      </c>
      <c r="L89" s="81">
        <v>1</v>
      </c>
    </row>
    <row r="90" spans="1:12" s="20" customFormat="1" ht="50" customHeight="1" x14ac:dyDescent="0.35">
      <c r="A90" s="185"/>
      <c r="B90" s="185"/>
      <c r="C90" s="185"/>
      <c r="D90" s="185"/>
      <c r="E90" s="159"/>
      <c r="F90" s="159"/>
      <c r="G90" s="81">
        <v>1</v>
      </c>
      <c r="H90" s="81">
        <v>0</v>
      </c>
      <c r="I90" s="81"/>
      <c r="J90" s="83" t="s">
        <v>233</v>
      </c>
      <c r="K90" s="55">
        <v>1</v>
      </c>
      <c r="L90" s="81">
        <v>0</v>
      </c>
    </row>
    <row r="91" spans="1:12" s="20" customFormat="1" ht="50" customHeight="1" x14ac:dyDescent="0.35">
      <c r="A91" s="185"/>
      <c r="B91" s="185"/>
      <c r="C91" s="185"/>
      <c r="D91" s="185"/>
      <c r="E91" s="159"/>
      <c r="F91" s="159"/>
      <c r="G91" s="81">
        <v>1</v>
      </c>
      <c r="H91" s="81">
        <v>0</v>
      </c>
      <c r="I91" s="81"/>
      <c r="J91" s="83" t="s">
        <v>234</v>
      </c>
      <c r="K91" s="55">
        <v>1</v>
      </c>
      <c r="L91" s="81">
        <v>0</v>
      </c>
    </row>
    <row r="92" spans="1:12" s="20" customFormat="1" ht="50" customHeight="1" x14ac:dyDescent="0.35">
      <c r="A92" s="185"/>
      <c r="B92" s="185"/>
      <c r="C92" s="185"/>
      <c r="D92" s="185"/>
      <c r="E92" s="160"/>
      <c r="F92" s="160"/>
      <c r="G92" s="84">
        <v>1</v>
      </c>
      <c r="H92" s="84">
        <v>0</v>
      </c>
      <c r="I92" s="83"/>
      <c r="J92" s="83" t="s">
        <v>235</v>
      </c>
      <c r="K92" s="84">
        <v>1</v>
      </c>
      <c r="L92" s="84">
        <v>1</v>
      </c>
    </row>
    <row r="93" spans="1:12" s="20" customFormat="1" ht="50" customHeight="1" x14ac:dyDescent="0.35">
      <c r="A93" s="185"/>
      <c r="B93" s="185"/>
      <c r="C93" s="185"/>
      <c r="D93" s="185"/>
      <c r="E93" s="179">
        <v>3</v>
      </c>
      <c r="F93" s="179">
        <v>531</v>
      </c>
      <c r="G93" s="30">
        <v>24</v>
      </c>
      <c r="H93" s="30">
        <v>0</v>
      </c>
      <c r="I93" s="30"/>
      <c r="J93" s="54" t="s">
        <v>104</v>
      </c>
      <c r="K93" s="50">
        <v>1</v>
      </c>
      <c r="L93" s="30">
        <v>0</v>
      </c>
    </row>
    <row r="94" spans="1:12" s="20" customFormat="1" ht="50" customHeight="1" x14ac:dyDescent="0.35">
      <c r="A94" s="185"/>
      <c r="B94" s="185"/>
      <c r="C94" s="185"/>
      <c r="D94" s="185"/>
      <c r="E94" s="180"/>
      <c r="F94" s="180"/>
      <c r="G94" s="30">
        <v>3</v>
      </c>
      <c r="H94" s="30">
        <v>0</v>
      </c>
      <c r="I94" s="30"/>
      <c r="J94" s="54" t="s">
        <v>95</v>
      </c>
      <c r="K94" s="50">
        <v>1</v>
      </c>
      <c r="L94" s="30">
        <v>1</v>
      </c>
    </row>
    <row r="95" spans="1:12" s="20" customFormat="1" ht="50" customHeight="1" x14ac:dyDescent="0.35">
      <c r="A95" s="185"/>
      <c r="B95" s="185"/>
      <c r="C95" s="185"/>
      <c r="D95" s="185"/>
      <c r="E95" s="180"/>
      <c r="F95" s="180"/>
      <c r="G95" s="30">
        <v>3</v>
      </c>
      <c r="H95" s="30">
        <v>0</v>
      </c>
      <c r="I95" s="30"/>
      <c r="J95" s="54" t="s">
        <v>51</v>
      </c>
      <c r="K95" s="50">
        <v>1</v>
      </c>
      <c r="L95" s="30">
        <v>1</v>
      </c>
    </row>
    <row r="96" spans="1:12" s="20" customFormat="1" ht="50" customHeight="1" x14ac:dyDescent="0.35">
      <c r="A96" s="185"/>
      <c r="B96" s="185"/>
      <c r="C96" s="185"/>
      <c r="D96" s="185"/>
      <c r="E96" s="180"/>
      <c r="F96" s="180"/>
      <c r="G96" s="30">
        <v>1</v>
      </c>
      <c r="H96" s="30">
        <v>0</v>
      </c>
      <c r="I96" s="30"/>
      <c r="J96" s="54" t="s">
        <v>96</v>
      </c>
      <c r="K96" s="50">
        <v>1</v>
      </c>
      <c r="L96" s="30">
        <v>1</v>
      </c>
    </row>
    <row r="97" spans="1:12" s="20" customFormat="1" ht="23.5" customHeight="1" x14ac:dyDescent="0.35">
      <c r="A97" s="185"/>
      <c r="B97" s="185"/>
      <c r="C97" s="185"/>
      <c r="D97" s="185"/>
      <c r="E97" s="180"/>
      <c r="F97" s="180"/>
      <c r="G97" s="30">
        <v>1</v>
      </c>
      <c r="H97" s="30">
        <v>0</v>
      </c>
      <c r="I97" s="30"/>
      <c r="J97" s="54" t="s">
        <v>97</v>
      </c>
      <c r="K97" s="50">
        <v>1</v>
      </c>
      <c r="L97" s="30">
        <v>1</v>
      </c>
    </row>
    <row r="98" spans="1:12" s="20" customFormat="1" ht="23.5" customHeight="1" x14ac:dyDescent="0.35">
      <c r="A98" s="185"/>
      <c r="B98" s="185"/>
      <c r="C98" s="185"/>
      <c r="D98" s="185"/>
      <c r="E98" s="180"/>
      <c r="F98" s="180"/>
      <c r="G98" s="30">
        <v>1</v>
      </c>
      <c r="H98" s="30">
        <v>0</v>
      </c>
      <c r="I98" s="30"/>
      <c r="J98" s="54" t="s">
        <v>62</v>
      </c>
      <c r="K98" s="50">
        <v>1</v>
      </c>
      <c r="L98" s="30">
        <v>1</v>
      </c>
    </row>
    <row r="99" spans="1:12" s="20" customFormat="1" ht="23.5" customHeight="1" x14ac:dyDescent="0.35">
      <c r="A99" s="185"/>
      <c r="B99" s="185"/>
      <c r="C99" s="185"/>
      <c r="D99" s="185"/>
      <c r="E99" s="180"/>
      <c r="F99" s="180"/>
      <c r="G99" s="30">
        <v>1</v>
      </c>
      <c r="H99" s="30">
        <v>0</v>
      </c>
      <c r="I99" s="30"/>
      <c r="J99" s="54" t="s">
        <v>98</v>
      </c>
      <c r="K99" s="50">
        <v>1</v>
      </c>
      <c r="L99" s="30">
        <v>1</v>
      </c>
    </row>
    <row r="100" spans="1:12" s="20" customFormat="1" ht="23.5" customHeight="1" x14ac:dyDescent="0.35">
      <c r="A100" s="185"/>
      <c r="B100" s="185"/>
      <c r="C100" s="185"/>
      <c r="D100" s="185"/>
      <c r="E100" s="180"/>
      <c r="F100" s="180"/>
      <c r="G100" s="30">
        <v>1</v>
      </c>
      <c r="H100" s="30">
        <v>0</v>
      </c>
      <c r="I100" s="30"/>
      <c r="J100" s="54" t="s">
        <v>99</v>
      </c>
      <c r="K100" s="50">
        <v>1</v>
      </c>
      <c r="L100" s="30">
        <v>1</v>
      </c>
    </row>
    <row r="101" spans="1:12" s="20" customFormat="1" ht="23.5" customHeight="1" x14ac:dyDescent="0.35">
      <c r="A101" s="185"/>
      <c r="B101" s="185"/>
      <c r="C101" s="185"/>
      <c r="D101" s="185"/>
      <c r="E101" s="180"/>
      <c r="F101" s="180"/>
      <c r="G101" s="30">
        <v>1</v>
      </c>
      <c r="H101" s="30">
        <v>0</v>
      </c>
      <c r="I101" s="30"/>
      <c r="J101" s="54" t="s">
        <v>100</v>
      </c>
      <c r="K101" s="50">
        <v>1</v>
      </c>
      <c r="L101" s="30">
        <v>0</v>
      </c>
    </row>
    <row r="102" spans="1:12" s="20" customFormat="1" ht="23.5" customHeight="1" x14ac:dyDescent="0.35">
      <c r="A102" s="185"/>
      <c r="B102" s="185"/>
      <c r="C102" s="185"/>
      <c r="D102" s="185"/>
      <c r="E102" s="180"/>
      <c r="F102" s="180"/>
      <c r="G102" s="30">
        <v>1</v>
      </c>
      <c r="H102" s="30">
        <v>0</v>
      </c>
      <c r="I102" s="30"/>
      <c r="J102" s="54" t="s">
        <v>236</v>
      </c>
      <c r="K102" s="50">
        <v>1</v>
      </c>
      <c r="L102" s="30">
        <v>1</v>
      </c>
    </row>
    <row r="103" spans="1:12" s="20" customFormat="1" ht="23.5" customHeight="1" x14ac:dyDescent="0.35">
      <c r="A103" s="185"/>
      <c r="B103" s="185"/>
      <c r="C103" s="185"/>
      <c r="D103" s="185"/>
      <c r="E103" s="180"/>
      <c r="F103" s="180"/>
      <c r="G103" s="30">
        <v>1</v>
      </c>
      <c r="H103" s="30">
        <v>0</v>
      </c>
      <c r="I103" s="30"/>
      <c r="J103" s="58" t="s">
        <v>237</v>
      </c>
      <c r="K103" s="50">
        <v>1</v>
      </c>
      <c r="L103" s="30">
        <v>1</v>
      </c>
    </row>
    <row r="104" spans="1:12" s="20" customFormat="1" ht="23.5" customHeight="1" x14ac:dyDescent="0.35">
      <c r="A104" s="185"/>
      <c r="B104" s="185"/>
      <c r="C104" s="185"/>
      <c r="D104" s="185"/>
      <c r="E104" s="180"/>
      <c r="F104" s="180"/>
      <c r="G104" s="30">
        <v>1</v>
      </c>
      <c r="H104" s="30">
        <v>0</v>
      </c>
      <c r="I104" s="30"/>
      <c r="J104" s="58" t="s">
        <v>101</v>
      </c>
      <c r="K104" s="50">
        <v>1</v>
      </c>
      <c r="L104" s="30">
        <v>1</v>
      </c>
    </row>
    <row r="105" spans="1:12" s="20" customFormat="1" ht="23.5" customHeight="1" x14ac:dyDescent="0.35">
      <c r="A105" s="185"/>
      <c r="B105" s="185"/>
      <c r="C105" s="185"/>
      <c r="D105" s="185"/>
      <c r="E105" s="180"/>
      <c r="F105" s="180"/>
      <c r="G105" s="30">
        <v>2</v>
      </c>
      <c r="H105" s="30">
        <v>0</v>
      </c>
      <c r="I105" s="30"/>
      <c r="J105" s="58" t="s">
        <v>88</v>
      </c>
      <c r="K105" s="50">
        <v>1</v>
      </c>
      <c r="L105" s="30">
        <v>2</v>
      </c>
    </row>
    <row r="106" spans="1:12" s="20" customFormat="1" ht="23.5" customHeight="1" x14ac:dyDescent="0.35">
      <c r="A106" s="185"/>
      <c r="B106" s="185"/>
      <c r="C106" s="185"/>
      <c r="D106" s="185"/>
      <c r="E106" s="180"/>
      <c r="F106" s="180"/>
      <c r="G106" s="30">
        <v>2</v>
      </c>
      <c r="H106" s="30">
        <v>0</v>
      </c>
      <c r="I106" s="30"/>
      <c r="J106" s="58" t="s">
        <v>102</v>
      </c>
      <c r="K106" s="50">
        <v>1</v>
      </c>
      <c r="L106" s="30">
        <v>2</v>
      </c>
    </row>
    <row r="107" spans="1:12" s="20" customFormat="1" ht="23.5" customHeight="1" x14ac:dyDescent="0.35">
      <c r="A107" s="185"/>
      <c r="B107" s="185"/>
      <c r="C107" s="185"/>
      <c r="D107" s="185"/>
      <c r="E107" s="180"/>
      <c r="F107" s="180"/>
      <c r="G107" s="30">
        <v>1</v>
      </c>
      <c r="H107" s="30">
        <v>0</v>
      </c>
      <c r="I107" s="30"/>
      <c r="J107" s="58" t="s">
        <v>61</v>
      </c>
      <c r="K107" s="50">
        <v>1</v>
      </c>
      <c r="L107" s="30">
        <v>1</v>
      </c>
    </row>
    <row r="108" spans="1:12" s="20" customFormat="1" ht="18" customHeight="1" x14ac:dyDescent="0.35">
      <c r="A108" s="185"/>
      <c r="B108" s="185"/>
      <c r="C108" s="185"/>
      <c r="D108" s="185"/>
      <c r="E108" s="180"/>
      <c r="F108" s="180"/>
      <c r="G108" s="30">
        <v>1</v>
      </c>
      <c r="H108" s="30">
        <v>0</v>
      </c>
      <c r="I108" s="30"/>
      <c r="J108" s="54" t="s">
        <v>64</v>
      </c>
      <c r="K108" s="50">
        <v>1</v>
      </c>
      <c r="L108" s="50">
        <v>0</v>
      </c>
    </row>
    <row r="109" spans="1:12" s="19" customFormat="1" ht="15.65" customHeight="1" x14ac:dyDescent="0.35">
      <c r="A109" s="185"/>
      <c r="B109" s="185"/>
      <c r="C109" s="185"/>
      <c r="D109" s="185"/>
      <c r="E109" s="180"/>
      <c r="F109" s="180"/>
      <c r="G109" s="30">
        <v>1</v>
      </c>
      <c r="H109" s="30">
        <v>0</v>
      </c>
      <c r="I109" s="30"/>
      <c r="J109" s="59" t="s">
        <v>67</v>
      </c>
      <c r="K109" s="50">
        <v>1</v>
      </c>
      <c r="L109" s="30">
        <v>1</v>
      </c>
    </row>
    <row r="110" spans="1:12" s="19" customFormat="1" ht="28.5" customHeight="1" x14ac:dyDescent="0.35">
      <c r="A110" s="185"/>
      <c r="B110" s="185"/>
      <c r="C110" s="185"/>
      <c r="D110" s="185"/>
      <c r="E110" s="180"/>
      <c r="F110" s="180"/>
      <c r="G110" s="30">
        <v>1</v>
      </c>
      <c r="H110" s="30">
        <v>0</v>
      </c>
      <c r="I110" s="30"/>
      <c r="J110" s="54" t="s">
        <v>63</v>
      </c>
      <c r="K110" s="50">
        <v>1</v>
      </c>
      <c r="L110" s="30">
        <v>1</v>
      </c>
    </row>
    <row r="111" spans="1:12" s="19" customFormat="1" ht="15.75" customHeight="1" x14ac:dyDescent="0.35">
      <c r="A111" s="185"/>
      <c r="B111" s="185"/>
      <c r="C111" s="185"/>
      <c r="D111" s="185"/>
      <c r="E111" s="181"/>
      <c r="F111" s="181"/>
      <c r="G111" s="30">
        <v>1</v>
      </c>
      <c r="H111" s="30">
        <v>0</v>
      </c>
      <c r="I111" s="30"/>
      <c r="J111" s="54" t="s">
        <v>103</v>
      </c>
      <c r="K111" s="50">
        <v>1</v>
      </c>
      <c r="L111" s="30">
        <v>1</v>
      </c>
    </row>
    <row r="112" spans="1:12" s="19" customFormat="1" ht="15.75" customHeight="1" x14ac:dyDescent="0.35">
      <c r="A112" s="185"/>
      <c r="B112" s="185"/>
      <c r="C112" s="185"/>
      <c r="D112" s="182" t="s">
        <v>68</v>
      </c>
      <c r="E112" s="155">
        <v>3</v>
      </c>
      <c r="F112" s="155">
        <v>931</v>
      </c>
      <c r="G112" s="30">
        <v>10</v>
      </c>
      <c r="H112" s="30">
        <v>0</v>
      </c>
      <c r="I112" s="54"/>
      <c r="J112" s="54" t="s">
        <v>51</v>
      </c>
      <c r="K112" s="50">
        <v>1</v>
      </c>
      <c r="L112" s="50">
        <v>0</v>
      </c>
    </row>
    <row r="113" spans="1:12" s="19" customFormat="1" ht="15.75" customHeight="1" x14ac:dyDescent="0.35">
      <c r="A113" s="185"/>
      <c r="B113" s="185"/>
      <c r="C113" s="185"/>
      <c r="D113" s="183"/>
      <c r="E113" s="178"/>
      <c r="F113" s="178"/>
      <c r="G113" s="30">
        <v>5</v>
      </c>
      <c r="H113" s="30">
        <v>0</v>
      </c>
      <c r="I113" s="54"/>
      <c r="J113" s="54" t="s">
        <v>238</v>
      </c>
      <c r="K113" s="50">
        <v>1</v>
      </c>
      <c r="L113" s="50">
        <v>0</v>
      </c>
    </row>
    <row r="114" spans="1:12" s="19" customFormat="1" ht="14.5" customHeight="1" x14ac:dyDescent="0.35">
      <c r="A114" s="185"/>
      <c r="B114" s="185"/>
      <c r="C114" s="185"/>
      <c r="D114" s="183"/>
      <c r="E114" s="178"/>
      <c r="F114" s="178"/>
      <c r="G114" s="30">
        <v>1</v>
      </c>
      <c r="H114" s="30">
        <v>0</v>
      </c>
      <c r="I114" s="54"/>
      <c r="J114" s="54" t="s">
        <v>66</v>
      </c>
      <c r="K114" s="50">
        <v>1</v>
      </c>
      <c r="L114" s="50">
        <v>1</v>
      </c>
    </row>
    <row r="115" spans="1:12" s="19" customFormat="1" ht="37" customHeight="1" x14ac:dyDescent="0.35">
      <c r="A115" s="185"/>
      <c r="B115" s="185"/>
      <c r="C115" s="185"/>
      <c r="D115" s="183"/>
      <c r="E115" s="178"/>
      <c r="F115" s="178"/>
      <c r="G115" s="30">
        <v>1</v>
      </c>
      <c r="H115" s="30">
        <v>0</v>
      </c>
      <c r="I115" s="54"/>
      <c r="J115" s="54" t="s">
        <v>239</v>
      </c>
      <c r="K115" s="50">
        <v>1</v>
      </c>
      <c r="L115" s="50">
        <v>0</v>
      </c>
    </row>
    <row r="116" spans="1:12" s="19" customFormat="1" ht="20" customHeight="1" x14ac:dyDescent="0.35">
      <c r="A116" s="186"/>
      <c r="B116" s="186"/>
      <c r="C116" s="186"/>
      <c r="D116" s="160"/>
      <c r="E116" s="158"/>
      <c r="F116" s="158"/>
      <c r="G116" s="30">
        <v>6</v>
      </c>
      <c r="H116" s="30">
        <v>0</v>
      </c>
      <c r="I116" s="54"/>
      <c r="J116" s="54" t="s">
        <v>88</v>
      </c>
      <c r="K116" s="50">
        <v>1</v>
      </c>
      <c r="L116" s="50">
        <v>6</v>
      </c>
    </row>
    <row r="117" spans="1:12" s="19" customFormat="1" ht="20" customHeight="1" x14ac:dyDescent="0.35">
      <c r="A117" s="80"/>
      <c r="B117" s="42"/>
      <c r="C117" s="42"/>
      <c r="D117" s="42" t="s">
        <v>44</v>
      </c>
      <c r="E117" s="40">
        <v>3</v>
      </c>
      <c r="F117" s="41">
        <v>3</v>
      </c>
      <c r="G117" s="41">
        <v>72</v>
      </c>
      <c r="H117" s="39">
        <v>1</v>
      </c>
      <c r="I117" s="40"/>
      <c r="J117" s="41">
        <v>31</v>
      </c>
      <c r="K117" s="32">
        <f>SUM(K81:K116)</f>
        <v>36</v>
      </c>
      <c r="L117" s="57">
        <f>SUM(L81:L116)</f>
        <v>32</v>
      </c>
    </row>
    <row r="118" spans="1:12" s="19" customFormat="1" ht="20" customHeight="1" x14ac:dyDescent="0.35">
      <c r="A118" s="171">
        <v>5</v>
      </c>
      <c r="B118" s="161" t="s">
        <v>46</v>
      </c>
      <c r="C118" s="161" t="s">
        <v>40</v>
      </c>
      <c r="D118" s="169" t="s">
        <v>39</v>
      </c>
      <c r="E118" s="77">
        <v>2</v>
      </c>
      <c r="F118" s="77">
        <v>221</v>
      </c>
      <c r="G118" s="30">
        <v>23</v>
      </c>
      <c r="H118" s="30">
        <v>0</v>
      </c>
      <c r="I118" s="54"/>
      <c r="J118" s="54" t="s">
        <v>69</v>
      </c>
      <c r="K118" s="30">
        <v>15</v>
      </c>
      <c r="L118" s="50">
        <v>0</v>
      </c>
    </row>
    <row r="119" spans="1:12" s="19" customFormat="1" ht="29" customHeight="1" x14ac:dyDescent="0.35">
      <c r="A119" s="172"/>
      <c r="B119" s="161"/>
      <c r="C119" s="161"/>
      <c r="D119" s="169"/>
      <c r="E119" s="155">
        <v>3</v>
      </c>
      <c r="F119" s="155">
        <v>231</v>
      </c>
      <c r="G119" s="30">
        <v>8</v>
      </c>
      <c r="H119" s="30">
        <v>0</v>
      </c>
      <c r="I119" s="54"/>
      <c r="J119" s="54" t="s">
        <v>240</v>
      </c>
      <c r="K119" s="30">
        <v>8</v>
      </c>
      <c r="L119" s="50">
        <v>0</v>
      </c>
    </row>
    <row r="120" spans="1:12" s="19" customFormat="1" ht="20" customHeight="1" x14ac:dyDescent="0.35">
      <c r="A120" s="173"/>
      <c r="B120" s="162"/>
      <c r="C120" s="162"/>
      <c r="D120" s="170"/>
      <c r="E120" s="156"/>
      <c r="F120" s="156"/>
      <c r="G120" s="30">
        <v>14</v>
      </c>
      <c r="H120" s="30">
        <v>0</v>
      </c>
      <c r="I120" s="54"/>
      <c r="J120" s="54" t="s">
        <v>69</v>
      </c>
      <c r="K120" s="30">
        <v>8</v>
      </c>
      <c r="L120" s="50">
        <v>0</v>
      </c>
    </row>
    <row r="121" spans="1:12" s="19" customFormat="1" ht="20" customHeight="1" x14ac:dyDescent="0.35">
      <c r="A121" s="173"/>
      <c r="B121" s="162"/>
      <c r="C121" s="162"/>
      <c r="D121" s="170"/>
      <c r="E121" s="155">
        <v>4</v>
      </c>
      <c r="F121" s="155">
        <v>241</v>
      </c>
      <c r="G121" s="30">
        <v>10</v>
      </c>
      <c r="H121" s="30">
        <v>0</v>
      </c>
      <c r="I121" s="54"/>
      <c r="J121" s="54" t="s">
        <v>69</v>
      </c>
      <c r="K121" s="30">
        <v>8</v>
      </c>
      <c r="L121" s="50">
        <v>0</v>
      </c>
    </row>
    <row r="122" spans="1:12" s="19" customFormat="1" ht="20" customHeight="1" x14ac:dyDescent="0.35">
      <c r="A122" s="173"/>
      <c r="B122" s="162"/>
      <c r="C122" s="162"/>
      <c r="D122" s="170"/>
      <c r="E122" s="157"/>
      <c r="F122" s="159"/>
      <c r="G122" s="30">
        <v>1</v>
      </c>
      <c r="H122" s="30">
        <v>0</v>
      </c>
      <c r="I122" s="54"/>
      <c r="J122" s="54" t="s">
        <v>241</v>
      </c>
      <c r="K122" s="30">
        <v>1</v>
      </c>
      <c r="L122" s="30">
        <v>1</v>
      </c>
    </row>
    <row r="123" spans="1:12" s="19" customFormat="1" ht="20" customHeight="1" x14ac:dyDescent="0.35">
      <c r="A123" s="173"/>
      <c r="B123" s="162"/>
      <c r="C123" s="162"/>
      <c r="D123" s="170"/>
      <c r="E123" s="157"/>
      <c r="F123" s="159"/>
      <c r="G123" s="30">
        <v>7</v>
      </c>
      <c r="H123" s="30">
        <v>0</v>
      </c>
      <c r="I123" s="54"/>
      <c r="J123" s="54" t="s">
        <v>186</v>
      </c>
      <c r="K123" s="30">
        <v>7</v>
      </c>
      <c r="L123" s="50">
        <v>0</v>
      </c>
    </row>
    <row r="124" spans="1:12" s="19" customFormat="1" ht="20" customHeight="1" x14ac:dyDescent="0.35">
      <c r="A124" s="173"/>
      <c r="B124" s="162"/>
      <c r="C124" s="162"/>
      <c r="D124" s="170"/>
      <c r="E124" s="157"/>
      <c r="F124" s="159"/>
      <c r="G124" s="30">
        <v>1</v>
      </c>
      <c r="H124" s="30">
        <v>0</v>
      </c>
      <c r="I124" s="54"/>
      <c r="J124" s="54" t="s">
        <v>242</v>
      </c>
      <c r="K124" s="30">
        <v>1</v>
      </c>
      <c r="L124" s="30">
        <v>1</v>
      </c>
    </row>
    <row r="125" spans="1:12" s="19" customFormat="1" ht="20" customHeight="1" x14ac:dyDescent="0.35">
      <c r="A125" s="173"/>
      <c r="B125" s="162"/>
      <c r="C125" s="162"/>
      <c r="D125" s="170"/>
      <c r="E125" s="157"/>
      <c r="F125" s="159"/>
      <c r="G125" s="30">
        <v>1</v>
      </c>
      <c r="H125" s="30">
        <v>0</v>
      </c>
      <c r="I125" s="54"/>
      <c r="J125" s="54" t="s">
        <v>243</v>
      </c>
      <c r="K125" s="30">
        <v>1</v>
      </c>
      <c r="L125" s="30">
        <v>1</v>
      </c>
    </row>
    <row r="126" spans="1:12" s="19" customFormat="1" ht="20" customHeight="1" x14ac:dyDescent="0.35">
      <c r="A126" s="173"/>
      <c r="B126" s="162"/>
      <c r="C126" s="162"/>
      <c r="D126" s="170"/>
      <c r="E126" s="157"/>
      <c r="F126" s="159"/>
      <c r="G126" s="30">
        <v>4</v>
      </c>
      <c r="H126" s="30">
        <v>0</v>
      </c>
      <c r="I126" s="54"/>
      <c r="J126" s="54" t="s">
        <v>244</v>
      </c>
      <c r="K126" s="30">
        <v>4</v>
      </c>
      <c r="L126" s="50">
        <v>0</v>
      </c>
    </row>
    <row r="127" spans="1:12" s="19" customFormat="1" ht="20" customHeight="1" x14ac:dyDescent="0.35">
      <c r="A127" s="174"/>
      <c r="B127" s="162"/>
      <c r="C127" s="162"/>
      <c r="D127" s="170"/>
      <c r="E127" s="158"/>
      <c r="F127" s="160"/>
      <c r="G127" s="30">
        <v>2</v>
      </c>
      <c r="H127" s="30">
        <v>0</v>
      </c>
      <c r="I127" s="54"/>
      <c r="J127" s="54" t="s">
        <v>245</v>
      </c>
      <c r="K127" s="30">
        <v>1</v>
      </c>
      <c r="L127" s="50">
        <v>0</v>
      </c>
    </row>
    <row r="128" spans="1:12" s="19" customFormat="1" ht="20" customHeight="1" x14ac:dyDescent="0.35">
      <c r="A128" s="80"/>
      <c r="B128" s="42"/>
      <c r="C128" s="42"/>
      <c r="D128" s="42" t="s">
        <v>44</v>
      </c>
      <c r="E128" s="40">
        <v>3</v>
      </c>
      <c r="F128" s="41">
        <v>3</v>
      </c>
      <c r="G128" s="41">
        <f>SUM(G118:G127)</f>
        <v>71</v>
      </c>
      <c r="H128" s="39">
        <v>1</v>
      </c>
      <c r="I128" s="40">
        <v>0</v>
      </c>
      <c r="J128" s="41">
        <v>8</v>
      </c>
      <c r="K128" s="40">
        <f>SUM(K118:K127)</f>
        <v>54</v>
      </c>
      <c r="L128" s="41">
        <f>SUM(L118:L127)</f>
        <v>3</v>
      </c>
    </row>
    <row r="129" spans="1:12" s="19" customFormat="1" ht="20" customHeight="1" x14ac:dyDescent="0.35">
      <c r="A129" s="161">
        <v>6</v>
      </c>
      <c r="B129" s="161" t="s">
        <v>46</v>
      </c>
      <c r="C129" s="161" t="s">
        <v>70</v>
      </c>
      <c r="D129" s="163" t="s">
        <v>94</v>
      </c>
      <c r="E129" s="155">
        <v>3</v>
      </c>
      <c r="F129" s="166">
        <v>331</v>
      </c>
      <c r="G129" s="30">
        <v>12</v>
      </c>
      <c r="H129" s="30"/>
      <c r="I129" s="54"/>
      <c r="J129" s="60" t="s">
        <v>72</v>
      </c>
      <c r="K129" s="30">
        <v>1</v>
      </c>
      <c r="L129" s="50">
        <v>0</v>
      </c>
    </row>
    <row r="130" spans="1:12" s="19" customFormat="1" ht="20" customHeight="1" x14ac:dyDescent="0.35">
      <c r="A130" s="161"/>
      <c r="B130" s="161"/>
      <c r="C130" s="161"/>
      <c r="D130" s="164"/>
      <c r="E130" s="157"/>
      <c r="F130" s="167"/>
      <c r="G130" s="30">
        <v>11</v>
      </c>
      <c r="H130" s="30">
        <v>1</v>
      </c>
      <c r="I130" s="54"/>
      <c r="J130" s="60" t="s">
        <v>73</v>
      </c>
      <c r="K130" s="30">
        <v>1</v>
      </c>
      <c r="L130" s="50">
        <v>0</v>
      </c>
    </row>
    <row r="131" spans="1:12" s="19" customFormat="1" ht="20" customHeight="1" x14ac:dyDescent="0.35">
      <c r="A131" s="162"/>
      <c r="B131" s="162"/>
      <c r="C131" s="162"/>
      <c r="D131" s="164"/>
      <c r="E131" s="155">
        <v>4</v>
      </c>
      <c r="F131" s="166">
        <v>341</v>
      </c>
      <c r="G131" s="30">
        <v>4</v>
      </c>
      <c r="H131" s="30">
        <v>0</v>
      </c>
      <c r="I131" s="54"/>
      <c r="J131" s="60" t="s">
        <v>73</v>
      </c>
      <c r="K131" s="30">
        <v>1</v>
      </c>
      <c r="L131" s="50">
        <v>0</v>
      </c>
    </row>
    <row r="132" spans="1:12" s="19" customFormat="1" ht="20" customHeight="1" x14ac:dyDescent="0.35">
      <c r="A132" s="162"/>
      <c r="B132" s="162"/>
      <c r="C132" s="162"/>
      <c r="D132" s="164"/>
      <c r="E132" s="157"/>
      <c r="F132" s="167"/>
      <c r="G132" s="30">
        <v>1</v>
      </c>
      <c r="H132" s="30">
        <v>0</v>
      </c>
      <c r="I132" s="54"/>
      <c r="J132" s="60" t="s">
        <v>246</v>
      </c>
      <c r="K132" s="30">
        <v>1</v>
      </c>
      <c r="L132" s="50">
        <v>1</v>
      </c>
    </row>
    <row r="133" spans="1:12" s="19" customFormat="1" ht="20" customHeight="1" x14ac:dyDescent="0.35">
      <c r="A133" s="162"/>
      <c r="B133" s="162"/>
      <c r="C133" s="162"/>
      <c r="D133" s="165"/>
      <c r="E133" s="158"/>
      <c r="F133" s="168"/>
      <c r="G133" s="30">
        <v>8</v>
      </c>
      <c r="H133" s="30">
        <v>0</v>
      </c>
      <c r="I133" s="54"/>
      <c r="J133" s="60" t="s">
        <v>72</v>
      </c>
      <c r="K133" s="30">
        <v>1</v>
      </c>
      <c r="L133" s="50">
        <v>0</v>
      </c>
    </row>
    <row r="134" spans="1:12" s="19" customFormat="1" ht="20" customHeight="1" x14ac:dyDescent="0.35">
      <c r="A134" s="162"/>
      <c r="B134" s="162"/>
      <c r="C134" s="162"/>
      <c r="D134" s="169" t="s">
        <v>74</v>
      </c>
      <c r="E134" s="79">
        <v>2</v>
      </c>
      <c r="F134" s="78">
        <v>121</v>
      </c>
      <c r="G134" s="30">
        <v>25</v>
      </c>
      <c r="H134" s="30">
        <v>0</v>
      </c>
      <c r="I134" s="54"/>
      <c r="J134" s="60" t="s">
        <v>247</v>
      </c>
      <c r="K134" s="30">
        <v>1</v>
      </c>
      <c r="L134" s="50">
        <v>0</v>
      </c>
    </row>
    <row r="135" spans="1:12" s="19" customFormat="1" ht="28.5" customHeight="1" x14ac:dyDescent="0.35">
      <c r="A135" s="162"/>
      <c r="B135" s="162"/>
      <c r="C135" s="162"/>
      <c r="D135" s="170"/>
      <c r="E135" s="79">
        <v>3</v>
      </c>
      <c r="F135" s="78">
        <v>131</v>
      </c>
      <c r="G135" s="30">
        <v>21</v>
      </c>
      <c r="H135" s="30">
        <v>0</v>
      </c>
      <c r="I135" s="54"/>
      <c r="J135" s="60" t="s">
        <v>75</v>
      </c>
      <c r="K135" s="30">
        <v>1</v>
      </c>
      <c r="L135" s="50">
        <v>0</v>
      </c>
    </row>
    <row r="136" spans="1:12" s="19" customFormat="1" ht="28.5" customHeight="1" x14ac:dyDescent="0.35">
      <c r="A136" s="162"/>
      <c r="B136" s="162"/>
      <c r="C136" s="162"/>
      <c r="D136" s="170"/>
      <c r="E136" s="155">
        <v>4</v>
      </c>
      <c r="F136" s="166">
        <v>141</v>
      </c>
      <c r="G136" s="30">
        <v>6</v>
      </c>
      <c r="H136" s="30">
        <v>0</v>
      </c>
      <c r="I136" s="54"/>
      <c r="J136" s="60" t="s">
        <v>75</v>
      </c>
      <c r="K136" s="30">
        <v>1</v>
      </c>
      <c r="L136" s="50">
        <v>0</v>
      </c>
    </row>
    <row r="137" spans="1:12" s="19" customFormat="1" ht="28.5" customHeight="1" x14ac:dyDescent="0.35">
      <c r="A137" s="162"/>
      <c r="B137" s="162"/>
      <c r="C137" s="162"/>
      <c r="D137" s="170"/>
      <c r="E137" s="158"/>
      <c r="F137" s="168"/>
      <c r="G137" s="30">
        <v>6</v>
      </c>
      <c r="H137" s="30">
        <v>1</v>
      </c>
      <c r="I137" s="54"/>
      <c r="J137" s="60" t="s">
        <v>248</v>
      </c>
      <c r="K137" s="30">
        <v>1</v>
      </c>
      <c r="L137" s="50">
        <v>0</v>
      </c>
    </row>
    <row r="138" spans="1:12" s="19" customFormat="1" ht="20" customHeight="1" x14ac:dyDescent="0.35">
      <c r="A138" s="80"/>
      <c r="B138" s="42"/>
      <c r="C138" s="42"/>
      <c r="D138" s="42" t="s">
        <v>44</v>
      </c>
      <c r="E138" s="40">
        <v>5</v>
      </c>
      <c r="F138" s="40">
        <v>5</v>
      </c>
      <c r="G138" s="32">
        <f>SUM(G129:G137)</f>
        <v>94</v>
      </c>
      <c r="H138" s="32">
        <v>2</v>
      </c>
      <c r="I138" s="47"/>
      <c r="J138" s="85">
        <v>6</v>
      </c>
      <c r="K138" s="32">
        <v>6</v>
      </c>
      <c r="L138" s="32">
        <f>SUM(L129:L137)</f>
        <v>1</v>
      </c>
    </row>
    <row r="139" spans="1:12" s="19" customFormat="1" ht="20" customHeight="1" x14ac:dyDescent="0.35">
      <c r="A139" s="121" t="s">
        <v>249</v>
      </c>
      <c r="B139" s="122"/>
      <c r="C139" s="43"/>
      <c r="D139" s="43"/>
      <c r="E139" s="86">
        <v>19</v>
      </c>
      <c r="F139" s="86">
        <v>19</v>
      </c>
      <c r="G139" s="86">
        <v>396</v>
      </c>
      <c r="H139" s="86">
        <v>6</v>
      </c>
      <c r="I139" s="46"/>
      <c r="J139" s="86">
        <v>110</v>
      </c>
      <c r="K139" s="86">
        <v>170</v>
      </c>
      <c r="L139" s="86">
        <v>101</v>
      </c>
    </row>
    <row r="140" spans="1:12" s="19" customFormat="1" ht="20" customHeight="1" x14ac:dyDescent="0.35">
      <c r="A140" s="123" t="s">
        <v>146</v>
      </c>
      <c r="B140" s="124"/>
      <c r="C140" s="124"/>
      <c r="D140" s="124"/>
      <c r="E140" s="124"/>
      <c r="F140" s="124"/>
      <c r="G140" s="124"/>
      <c r="H140" s="124"/>
      <c r="I140" s="124"/>
      <c r="J140" s="124"/>
      <c r="K140" s="124"/>
      <c r="L140" s="124"/>
    </row>
    <row r="141" spans="1:12" s="19" customFormat="1" ht="20" customHeight="1" x14ac:dyDescent="0.35">
      <c r="A141" s="149" t="s">
        <v>50</v>
      </c>
      <c r="B141" s="204"/>
      <c r="C141" s="204"/>
      <c r="D141" s="204"/>
      <c r="E141" s="204"/>
      <c r="F141" s="204"/>
      <c r="G141" s="204"/>
      <c r="H141" s="204"/>
      <c r="I141" s="204"/>
      <c r="J141" s="204"/>
      <c r="K141" s="204"/>
      <c r="L141" s="204"/>
    </row>
    <row r="142" spans="1:12" s="19" customFormat="1" ht="20" customHeight="1" x14ac:dyDescent="0.35">
      <c r="A142" s="179">
        <v>1</v>
      </c>
      <c r="B142" s="187" t="s">
        <v>46</v>
      </c>
      <c r="C142" s="187" t="s">
        <v>47</v>
      </c>
      <c r="D142" s="187" t="s">
        <v>48</v>
      </c>
      <c r="E142" s="45">
        <v>1</v>
      </c>
      <c r="F142" s="45">
        <v>1111</v>
      </c>
      <c r="G142" s="30">
        <v>15</v>
      </c>
      <c r="H142" s="30">
        <v>0</v>
      </c>
      <c r="I142" s="30"/>
      <c r="J142" s="54" t="s">
        <v>49</v>
      </c>
      <c r="K142" s="30">
        <v>1</v>
      </c>
      <c r="L142" s="30">
        <v>0</v>
      </c>
    </row>
    <row r="143" spans="1:12" s="19" customFormat="1" ht="20" customHeight="1" x14ac:dyDescent="0.35">
      <c r="A143" s="180"/>
      <c r="B143" s="194"/>
      <c r="C143" s="194"/>
      <c r="D143" s="194"/>
      <c r="E143" s="68">
        <v>2</v>
      </c>
      <c r="F143" s="68">
        <v>1121</v>
      </c>
      <c r="G143" s="30">
        <v>21</v>
      </c>
      <c r="H143" s="30">
        <v>0</v>
      </c>
      <c r="I143" s="30"/>
      <c r="J143" s="54" t="s">
        <v>49</v>
      </c>
      <c r="K143" s="30">
        <v>1</v>
      </c>
      <c r="L143" s="30">
        <v>0</v>
      </c>
    </row>
    <row r="144" spans="1:12" s="19" customFormat="1" ht="20" customHeight="1" x14ac:dyDescent="0.35">
      <c r="A144" s="188"/>
      <c r="B144" s="188"/>
      <c r="C144" s="188"/>
      <c r="D144" s="189"/>
      <c r="E144" s="166">
        <v>3</v>
      </c>
      <c r="F144" s="166">
        <v>1131</v>
      </c>
      <c r="G144" s="30">
        <v>15</v>
      </c>
      <c r="H144" s="30">
        <v>0</v>
      </c>
      <c r="I144" s="30"/>
      <c r="J144" s="54" t="s">
        <v>49</v>
      </c>
      <c r="K144" s="30">
        <v>1</v>
      </c>
      <c r="L144" s="30">
        <v>0</v>
      </c>
    </row>
    <row r="145" spans="1:12" s="19" customFormat="1" ht="40.5" customHeight="1" x14ac:dyDescent="0.35">
      <c r="A145" s="188"/>
      <c r="B145" s="188"/>
      <c r="C145" s="188"/>
      <c r="D145" s="130"/>
      <c r="E145" s="167"/>
      <c r="F145" s="167"/>
      <c r="G145" s="30">
        <v>7</v>
      </c>
      <c r="H145" s="30">
        <v>0</v>
      </c>
      <c r="I145" s="30"/>
      <c r="J145" s="54" t="s">
        <v>51</v>
      </c>
      <c r="K145" s="30">
        <v>2</v>
      </c>
      <c r="L145" s="30">
        <v>7</v>
      </c>
    </row>
    <row r="146" spans="1:12" s="19" customFormat="1" ht="20" customHeight="1" x14ac:dyDescent="0.35">
      <c r="A146" s="33"/>
      <c r="B146" s="33"/>
      <c r="C146" s="33"/>
      <c r="D146" s="33" t="s">
        <v>44</v>
      </c>
      <c r="E146" s="40">
        <v>3</v>
      </c>
      <c r="F146" s="40">
        <v>3</v>
      </c>
      <c r="G146" s="41">
        <f>SUM(G142:G145)</f>
        <v>58</v>
      </c>
      <c r="H146" s="41">
        <v>0</v>
      </c>
      <c r="I146" s="39"/>
      <c r="J146" s="40">
        <v>2</v>
      </c>
      <c r="K146" s="41">
        <v>3</v>
      </c>
      <c r="L146" s="32">
        <v>7</v>
      </c>
    </row>
    <row r="147" spans="1:12" s="19" customFormat="1" ht="20" customHeight="1" x14ac:dyDescent="0.35">
      <c r="A147" s="179">
        <v>2</v>
      </c>
      <c r="B147" s="187" t="s">
        <v>46</v>
      </c>
      <c r="C147" s="179" t="s">
        <v>47</v>
      </c>
      <c r="D147" s="179" t="s">
        <v>53</v>
      </c>
      <c r="E147" s="155">
        <v>3</v>
      </c>
      <c r="F147" s="155">
        <v>731</v>
      </c>
      <c r="G147" s="71">
        <v>7</v>
      </c>
      <c r="H147" s="71">
        <v>0</v>
      </c>
      <c r="I147" s="63"/>
      <c r="J147" s="54" t="s">
        <v>51</v>
      </c>
      <c r="K147" s="71">
        <v>1</v>
      </c>
      <c r="L147" s="30">
        <v>7</v>
      </c>
    </row>
    <row r="148" spans="1:12" s="19" customFormat="1" ht="20" customHeight="1" x14ac:dyDescent="0.35">
      <c r="A148" s="180"/>
      <c r="B148" s="194"/>
      <c r="C148" s="180"/>
      <c r="D148" s="180"/>
      <c r="E148" s="178"/>
      <c r="F148" s="178"/>
      <c r="G148" s="71">
        <v>11</v>
      </c>
      <c r="H148" s="71">
        <v>0</v>
      </c>
      <c r="I148" s="63"/>
      <c r="J148" s="54" t="s">
        <v>49</v>
      </c>
      <c r="K148" s="71">
        <v>1</v>
      </c>
      <c r="L148" s="30">
        <v>0</v>
      </c>
    </row>
    <row r="149" spans="1:12" s="19" customFormat="1" ht="20" customHeight="1" x14ac:dyDescent="0.35">
      <c r="A149" s="180"/>
      <c r="B149" s="194"/>
      <c r="C149" s="180"/>
      <c r="D149" s="180"/>
      <c r="E149" s="156"/>
      <c r="F149" s="156"/>
      <c r="G149" s="71">
        <v>4</v>
      </c>
      <c r="H149" s="71">
        <v>0</v>
      </c>
      <c r="I149" s="63"/>
      <c r="J149" s="54" t="s">
        <v>147</v>
      </c>
      <c r="K149" s="71">
        <v>1</v>
      </c>
      <c r="L149" s="30">
        <v>4</v>
      </c>
    </row>
    <row r="150" spans="1:12" s="19" customFormat="1" ht="20" customHeight="1" x14ac:dyDescent="0.35">
      <c r="A150" s="180"/>
      <c r="B150" s="194"/>
      <c r="C150" s="180"/>
      <c r="D150" s="180"/>
      <c r="E150" s="166">
        <v>4</v>
      </c>
      <c r="F150" s="175">
        <v>741</v>
      </c>
      <c r="G150" s="50">
        <v>12</v>
      </c>
      <c r="H150" s="50">
        <v>0</v>
      </c>
      <c r="I150" s="63"/>
      <c r="J150" s="54" t="s">
        <v>49</v>
      </c>
      <c r="K150" s="50">
        <v>1</v>
      </c>
      <c r="L150" s="30">
        <v>0</v>
      </c>
    </row>
    <row r="151" spans="1:12" s="19" customFormat="1" ht="20" customHeight="1" x14ac:dyDescent="0.35">
      <c r="A151" s="180"/>
      <c r="B151" s="194"/>
      <c r="C151" s="180"/>
      <c r="D151" s="180"/>
      <c r="E151" s="176"/>
      <c r="F151" s="167"/>
      <c r="G151" s="50">
        <v>18</v>
      </c>
      <c r="H151" s="50">
        <v>0</v>
      </c>
      <c r="I151" s="30"/>
      <c r="J151" s="54" t="s">
        <v>51</v>
      </c>
      <c r="K151" s="50">
        <v>1</v>
      </c>
      <c r="L151" s="30">
        <v>6</v>
      </c>
    </row>
    <row r="152" spans="1:12" s="19" customFormat="1" ht="20" customHeight="1" x14ac:dyDescent="0.35">
      <c r="A152" s="180"/>
      <c r="B152" s="194"/>
      <c r="C152" s="180"/>
      <c r="D152" s="180"/>
      <c r="E152" s="176"/>
      <c r="F152" s="167"/>
      <c r="G152" s="50">
        <v>1</v>
      </c>
      <c r="H152" s="50">
        <v>0</v>
      </c>
      <c r="I152" s="30"/>
      <c r="J152" s="54" t="s">
        <v>105</v>
      </c>
      <c r="K152" s="50">
        <v>1</v>
      </c>
      <c r="L152" s="30">
        <v>1</v>
      </c>
    </row>
    <row r="153" spans="1:12" s="19" customFormat="1" ht="20" customHeight="1" x14ac:dyDescent="0.35">
      <c r="A153" s="180"/>
      <c r="B153" s="194"/>
      <c r="C153" s="180"/>
      <c r="D153" s="180"/>
      <c r="E153" s="176"/>
      <c r="F153" s="167"/>
      <c r="G153" s="56">
        <v>2</v>
      </c>
      <c r="H153" s="56">
        <v>0</v>
      </c>
      <c r="I153" s="54"/>
      <c r="J153" s="54" t="s">
        <v>54</v>
      </c>
      <c r="K153" s="50">
        <v>1</v>
      </c>
      <c r="L153" s="55">
        <v>2</v>
      </c>
    </row>
    <row r="154" spans="1:12" s="19" customFormat="1" ht="20" customHeight="1" x14ac:dyDescent="0.35">
      <c r="A154" s="181"/>
      <c r="B154" s="203"/>
      <c r="C154" s="181"/>
      <c r="D154" s="181"/>
      <c r="E154" s="177"/>
      <c r="F154" s="168"/>
      <c r="G154" s="56">
        <v>1</v>
      </c>
      <c r="H154" s="56">
        <v>0</v>
      </c>
      <c r="I154" s="54"/>
      <c r="J154" s="54" t="s">
        <v>106</v>
      </c>
      <c r="K154" s="50">
        <v>1</v>
      </c>
      <c r="L154" s="56">
        <v>0</v>
      </c>
    </row>
    <row r="155" spans="1:12" s="19" customFormat="1" ht="54" customHeight="1" x14ac:dyDescent="0.35">
      <c r="A155" s="33"/>
      <c r="B155" s="33"/>
      <c r="C155" s="33"/>
      <c r="D155" s="33" t="s">
        <v>44</v>
      </c>
      <c r="E155" s="40">
        <v>2</v>
      </c>
      <c r="F155" s="40">
        <v>2</v>
      </c>
      <c r="G155" s="41">
        <v>39</v>
      </c>
      <c r="H155" s="41">
        <v>1</v>
      </c>
      <c r="I155" s="39"/>
      <c r="J155" s="40">
        <v>6</v>
      </c>
      <c r="K155" s="41">
        <v>5</v>
      </c>
      <c r="L155" s="32">
        <f>SUM(L151:L154)</f>
        <v>9</v>
      </c>
    </row>
    <row r="156" spans="1:12" ht="14.5" customHeight="1" x14ac:dyDescent="0.35">
      <c r="A156" s="184">
        <v>3</v>
      </c>
      <c r="B156" s="209" t="s">
        <v>46</v>
      </c>
      <c r="C156" s="209" t="s">
        <v>47</v>
      </c>
      <c r="D156" s="184" t="s">
        <v>55</v>
      </c>
      <c r="E156" s="68">
        <v>2</v>
      </c>
      <c r="F156" s="68">
        <v>1021</v>
      </c>
      <c r="G156" s="71">
        <v>25</v>
      </c>
      <c r="H156" s="71">
        <v>0</v>
      </c>
      <c r="I156" s="63"/>
      <c r="J156" s="54" t="s">
        <v>49</v>
      </c>
      <c r="K156" s="71">
        <v>1</v>
      </c>
      <c r="L156" s="30">
        <v>0</v>
      </c>
    </row>
    <row r="157" spans="1:12" ht="14.5" customHeight="1" x14ac:dyDescent="0.35">
      <c r="A157" s="200"/>
      <c r="B157" s="210"/>
      <c r="C157" s="210"/>
      <c r="D157" s="200"/>
      <c r="E157" s="155">
        <v>3</v>
      </c>
      <c r="F157" s="155">
        <v>1031</v>
      </c>
      <c r="G157" s="71">
        <v>9</v>
      </c>
      <c r="H157" s="71">
        <v>0</v>
      </c>
      <c r="I157" s="63"/>
      <c r="J157" s="54" t="s">
        <v>51</v>
      </c>
      <c r="K157" s="71">
        <v>1</v>
      </c>
      <c r="L157" s="30">
        <v>9</v>
      </c>
    </row>
    <row r="158" spans="1:12" ht="14.5" customHeight="1" x14ac:dyDescent="0.35">
      <c r="A158" s="200"/>
      <c r="B158" s="210"/>
      <c r="C158" s="210"/>
      <c r="D158" s="200"/>
      <c r="E158" s="178"/>
      <c r="F158" s="178"/>
      <c r="G158" s="71">
        <v>1</v>
      </c>
      <c r="H158" s="71">
        <v>0</v>
      </c>
      <c r="I158" s="63"/>
      <c r="J158" s="54" t="s">
        <v>148</v>
      </c>
      <c r="K158" s="71">
        <v>1</v>
      </c>
      <c r="L158" s="30">
        <v>1</v>
      </c>
    </row>
    <row r="159" spans="1:12" ht="33" customHeight="1" x14ac:dyDescent="0.35">
      <c r="A159" s="200"/>
      <c r="B159" s="210"/>
      <c r="C159" s="210"/>
      <c r="D159" s="200"/>
      <c r="E159" s="178"/>
      <c r="F159" s="178"/>
      <c r="G159" s="71">
        <v>1</v>
      </c>
      <c r="H159" s="71">
        <v>0</v>
      </c>
      <c r="I159" s="63"/>
      <c r="J159" s="54" t="s">
        <v>149</v>
      </c>
      <c r="K159" s="71">
        <v>1</v>
      </c>
      <c r="L159" s="30">
        <v>0</v>
      </c>
    </row>
    <row r="160" spans="1:12" ht="18.5" customHeight="1" x14ac:dyDescent="0.35">
      <c r="A160" s="200"/>
      <c r="B160" s="210"/>
      <c r="C160" s="210"/>
      <c r="D160" s="200"/>
      <c r="E160" s="178"/>
      <c r="F160" s="178"/>
      <c r="G160" s="71">
        <v>1</v>
      </c>
      <c r="H160" s="71">
        <v>0</v>
      </c>
      <c r="I160" s="63"/>
      <c r="J160" s="54" t="s">
        <v>150</v>
      </c>
      <c r="K160" s="71">
        <v>1</v>
      </c>
      <c r="L160" s="30">
        <v>1</v>
      </c>
    </row>
    <row r="161" spans="1:12" ht="25.5" customHeight="1" x14ac:dyDescent="0.35">
      <c r="A161" s="200"/>
      <c r="B161" s="210"/>
      <c r="C161" s="210"/>
      <c r="D161" s="200"/>
      <c r="E161" s="178"/>
      <c r="F161" s="178"/>
      <c r="G161" s="71">
        <v>1</v>
      </c>
      <c r="H161" s="71">
        <v>0</v>
      </c>
      <c r="I161" s="63"/>
      <c r="J161" s="54" t="s">
        <v>151</v>
      </c>
      <c r="K161" s="71">
        <v>1</v>
      </c>
      <c r="L161" s="30">
        <v>0</v>
      </c>
    </row>
    <row r="162" spans="1:12" ht="25.5" customHeight="1" x14ac:dyDescent="0.35">
      <c r="A162" s="200"/>
      <c r="B162" s="210"/>
      <c r="C162" s="210"/>
      <c r="D162" s="200"/>
      <c r="E162" s="178"/>
      <c r="F162" s="178"/>
      <c r="G162" s="71">
        <v>1</v>
      </c>
      <c r="H162" s="71">
        <v>0</v>
      </c>
      <c r="I162" s="63"/>
      <c r="J162" s="54" t="s">
        <v>152</v>
      </c>
      <c r="K162" s="71">
        <v>1</v>
      </c>
      <c r="L162" s="30">
        <v>1</v>
      </c>
    </row>
    <row r="163" spans="1:12" ht="25.5" customHeight="1" x14ac:dyDescent="0.35">
      <c r="A163" s="200"/>
      <c r="B163" s="210"/>
      <c r="C163" s="210"/>
      <c r="D163" s="200"/>
      <c r="E163" s="178"/>
      <c r="F163" s="178"/>
      <c r="G163" s="71">
        <v>1</v>
      </c>
      <c r="H163" s="71">
        <v>0</v>
      </c>
      <c r="I163" s="63"/>
      <c r="J163" s="54" t="s">
        <v>153</v>
      </c>
      <c r="K163" s="71">
        <v>1</v>
      </c>
      <c r="L163" s="30">
        <v>0</v>
      </c>
    </row>
    <row r="164" spans="1:12" ht="25.5" customHeight="1" x14ac:dyDescent="0.35">
      <c r="A164" s="200"/>
      <c r="B164" s="210"/>
      <c r="C164" s="210"/>
      <c r="D164" s="200"/>
      <c r="E164" s="178"/>
      <c r="F164" s="178"/>
      <c r="G164" s="71">
        <v>1</v>
      </c>
      <c r="H164" s="71">
        <v>0</v>
      </c>
      <c r="I164" s="63"/>
      <c r="J164" s="54" t="s">
        <v>154</v>
      </c>
      <c r="K164" s="71">
        <v>1</v>
      </c>
      <c r="L164" s="30">
        <v>1</v>
      </c>
    </row>
    <row r="165" spans="1:12" ht="25.5" customHeight="1" x14ac:dyDescent="0.35">
      <c r="A165" s="200"/>
      <c r="B165" s="210"/>
      <c r="C165" s="210"/>
      <c r="D165" s="200"/>
      <c r="E165" s="178"/>
      <c r="F165" s="178"/>
      <c r="G165" s="71">
        <v>1</v>
      </c>
      <c r="H165" s="71">
        <v>0</v>
      </c>
      <c r="I165" s="63"/>
      <c r="J165" s="54" t="s">
        <v>155</v>
      </c>
      <c r="K165" s="71">
        <v>1</v>
      </c>
      <c r="L165" s="30">
        <v>1</v>
      </c>
    </row>
    <row r="166" spans="1:12" ht="25.5" customHeight="1" x14ac:dyDescent="0.35">
      <c r="A166" s="200"/>
      <c r="B166" s="210"/>
      <c r="C166" s="210"/>
      <c r="D166" s="200"/>
      <c r="E166" s="178"/>
      <c r="F166" s="178"/>
      <c r="G166" s="71">
        <v>1</v>
      </c>
      <c r="H166" s="71">
        <v>0</v>
      </c>
      <c r="I166" s="63"/>
      <c r="J166" s="54" t="s">
        <v>156</v>
      </c>
      <c r="K166" s="71">
        <v>1</v>
      </c>
      <c r="L166" s="30">
        <v>1</v>
      </c>
    </row>
    <row r="167" spans="1:12" ht="25.5" customHeight="1" x14ac:dyDescent="0.35">
      <c r="A167" s="200"/>
      <c r="B167" s="210"/>
      <c r="C167" s="210"/>
      <c r="D167" s="200"/>
      <c r="E167" s="178"/>
      <c r="F167" s="178"/>
      <c r="G167" s="71">
        <v>1</v>
      </c>
      <c r="H167" s="71">
        <v>0</v>
      </c>
      <c r="I167" s="63"/>
      <c r="J167" s="54" t="s">
        <v>157</v>
      </c>
      <c r="K167" s="71">
        <v>1</v>
      </c>
      <c r="L167" s="30">
        <v>1</v>
      </c>
    </row>
    <row r="168" spans="1:12" ht="25.5" customHeight="1" x14ac:dyDescent="0.35">
      <c r="A168" s="200"/>
      <c r="B168" s="210"/>
      <c r="C168" s="210"/>
      <c r="D168" s="200"/>
      <c r="E168" s="178"/>
      <c r="F168" s="178"/>
      <c r="G168" s="71">
        <v>1</v>
      </c>
      <c r="H168" s="71">
        <v>0</v>
      </c>
      <c r="I168" s="63"/>
      <c r="J168" s="54" t="s">
        <v>158</v>
      </c>
      <c r="K168" s="71">
        <v>1</v>
      </c>
      <c r="L168" s="30">
        <v>1</v>
      </c>
    </row>
    <row r="169" spans="1:12" ht="25.5" customHeight="1" x14ac:dyDescent="0.35">
      <c r="A169" s="200"/>
      <c r="B169" s="210"/>
      <c r="C169" s="210"/>
      <c r="D169" s="200"/>
      <c r="E169" s="156"/>
      <c r="F169" s="156"/>
      <c r="G169" s="71">
        <v>4</v>
      </c>
      <c r="H169" s="71">
        <v>0</v>
      </c>
      <c r="I169" s="63"/>
      <c r="J169" s="54" t="s">
        <v>49</v>
      </c>
      <c r="K169" s="71">
        <v>1</v>
      </c>
      <c r="L169" s="30">
        <v>0</v>
      </c>
    </row>
    <row r="170" spans="1:12" ht="25.5" customHeight="1" x14ac:dyDescent="0.35">
      <c r="A170" s="200"/>
      <c r="B170" s="210"/>
      <c r="C170" s="210"/>
      <c r="D170" s="200"/>
      <c r="E170" s="155">
        <v>4</v>
      </c>
      <c r="F170" s="155">
        <v>1041</v>
      </c>
      <c r="G170" s="30">
        <v>22</v>
      </c>
      <c r="H170" s="30">
        <v>0</v>
      </c>
      <c r="I170" s="30"/>
      <c r="J170" s="54" t="s">
        <v>49</v>
      </c>
      <c r="K170" s="30">
        <v>1</v>
      </c>
      <c r="L170" s="30">
        <v>0</v>
      </c>
    </row>
    <row r="171" spans="1:12" ht="25.5" customHeight="1" x14ac:dyDescent="0.35">
      <c r="A171" s="200"/>
      <c r="B171" s="210"/>
      <c r="C171" s="210"/>
      <c r="D171" s="200"/>
      <c r="E171" s="159"/>
      <c r="F171" s="159"/>
      <c r="G171" s="30">
        <v>1</v>
      </c>
      <c r="H171" s="30">
        <v>0</v>
      </c>
      <c r="I171" s="30"/>
      <c r="J171" s="54" t="s">
        <v>127</v>
      </c>
      <c r="K171" s="30">
        <v>1</v>
      </c>
      <c r="L171" s="30">
        <v>0</v>
      </c>
    </row>
    <row r="172" spans="1:12" ht="25.5" customHeight="1" x14ac:dyDescent="0.35">
      <c r="A172" s="200"/>
      <c r="B172" s="210"/>
      <c r="C172" s="210"/>
      <c r="D172" s="200"/>
      <c r="E172" s="159"/>
      <c r="F172" s="159"/>
      <c r="G172" s="30">
        <v>1</v>
      </c>
      <c r="H172" s="30">
        <v>0</v>
      </c>
      <c r="I172" s="30"/>
      <c r="J172" s="54" t="s">
        <v>115</v>
      </c>
      <c r="K172" s="30">
        <v>1</v>
      </c>
      <c r="L172" s="30">
        <v>0</v>
      </c>
    </row>
    <row r="173" spans="1:12" ht="62" customHeight="1" x14ac:dyDescent="0.35">
      <c r="A173" s="200"/>
      <c r="B173" s="210"/>
      <c r="C173" s="210"/>
      <c r="D173" s="200"/>
      <c r="E173" s="159"/>
      <c r="F173" s="159"/>
      <c r="G173" s="30">
        <v>1</v>
      </c>
      <c r="H173" s="30">
        <v>0</v>
      </c>
      <c r="I173" s="30"/>
      <c r="J173" s="54" t="s">
        <v>107</v>
      </c>
      <c r="K173" s="30">
        <v>1</v>
      </c>
      <c r="L173" s="30">
        <v>1</v>
      </c>
    </row>
    <row r="174" spans="1:12" ht="62" customHeight="1" x14ac:dyDescent="0.35">
      <c r="A174" s="200"/>
      <c r="B174" s="210"/>
      <c r="C174" s="210"/>
      <c r="D174" s="200"/>
      <c r="E174" s="159"/>
      <c r="F174" s="159"/>
      <c r="G174" s="30">
        <v>1</v>
      </c>
      <c r="H174" s="30">
        <v>0</v>
      </c>
      <c r="I174" s="30"/>
      <c r="J174" s="54" t="s">
        <v>56</v>
      </c>
      <c r="K174" s="30">
        <v>1</v>
      </c>
      <c r="L174" s="30">
        <v>1</v>
      </c>
    </row>
    <row r="175" spans="1:12" ht="62" customHeight="1" x14ac:dyDescent="0.35">
      <c r="A175" s="200"/>
      <c r="B175" s="210"/>
      <c r="C175" s="210"/>
      <c r="D175" s="200"/>
      <c r="E175" s="159"/>
      <c r="F175" s="159"/>
      <c r="G175" s="30">
        <v>1</v>
      </c>
      <c r="H175" s="30">
        <v>0</v>
      </c>
      <c r="I175" s="30"/>
      <c r="J175" s="54" t="s">
        <v>108</v>
      </c>
      <c r="K175" s="30">
        <v>1</v>
      </c>
      <c r="L175" s="30">
        <v>1</v>
      </c>
    </row>
    <row r="176" spans="1:12" ht="24.5" customHeight="1" x14ac:dyDescent="0.35">
      <c r="A176" s="200"/>
      <c r="B176" s="210"/>
      <c r="C176" s="210"/>
      <c r="D176" s="200"/>
      <c r="E176" s="159"/>
      <c r="F176" s="159"/>
      <c r="G176" s="30">
        <v>1</v>
      </c>
      <c r="H176" s="30">
        <v>0</v>
      </c>
      <c r="I176" s="30"/>
      <c r="J176" s="54" t="s">
        <v>109</v>
      </c>
      <c r="K176" s="30">
        <v>1</v>
      </c>
      <c r="L176" s="30">
        <v>1</v>
      </c>
    </row>
    <row r="177" spans="1:12" ht="62" customHeight="1" x14ac:dyDescent="0.35">
      <c r="A177" s="200"/>
      <c r="B177" s="210"/>
      <c r="C177" s="210"/>
      <c r="D177" s="200"/>
      <c r="E177" s="159"/>
      <c r="F177" s="159"/>
      <c r="G177" s="30">
        <v>1</v>
      </c>
      <c r="H177" s="30">
        <v>0</v>
      </c>
      <c r="I177" s="30"/>
      <c r="J177" s="54" t="s">
        <v>110</v>
      </c>
      <c r="K177" s="30">
        <v>1</v>
      </c>
      <c r="L177" s="30">
        <v>1</v>
      </c>
    </row>
    <row r="178" spans="1:12" ht="62" customHeight="1" x14ac:dyDescent="0.35">
      <c r="A178" s="200"/>
      <c r="B178" s="210"/>
      <c r="C178" s="210"/>
      <c r="D178" s="200"/>
      <c r="E178" s="159"/>
      <c r="F178" s="159"/>
      <c r="G178" s="30">
        <v>1</v>
      </c>
      <c r="H178" s="30">
        <v>0</v>
      </c>
      <c r="I178" s="30"/>
      <c r="J178" s="54" t="s">
        <v>57</v>
      </c>
      <c r="K178" s="30">
        <v>1</v>
      </c>
      <c r="L178" s="30">
        <v>1</v>
      </c>
    </row>
    <row r="179" spans="1:12" ht="27.65" customHeight="1" x14ac:dyDescent="0.35">
      <c r="A179" s="200"/>
      <c r="B179" s="210"/>
      <c r="C179" s="210"/>
      <c r="D179" s="200"/>
      <c r="E179" s="159"/>
      <c r="F179" s="159"/>
      <c r="G179" s="30">
        <v>1</v>
      </c>
      <c r="H179" s="30">
        <v>0</v>
      </c>
      <c r="I179" s="30"/>
      <c r="J179" s="54" t="s">
        <v>111</v>
      </c>
      <c r="K179" s="30">
        <v>1</v>
      </c>
      <c r="L179" s="30">
        <v>1</v>
      </c>
    </row>
    <row r="180" spans="1:12" ht="42.65" customHeight="1" x14ac:dyDescent="0.35">
      <c r="A180" s="200"/>
      <c r="B180" s="210"/>
      <c r="C180" s="210"/>
      <c r="D180" s="200"/>
      <c r="E180" s="159"/>
      <c r="F180" s="159"/>
      <c r="G180" s="30">
        <v>1</v>
      </c>
      <c r="H180" s="30">
        <v>0</v>
      </c>
      <c r="I180" s="30"/>
      <c r="J180" s="54" t="s">
        <v>112</v>
      </c>
      <c r="K180" s="30">
        <v>1</v>
      </c>
      <c r="L180" s="30">
        <v>1</v>
      </c>
    </row>
    <row r="181" spans="1:12" ht="26.25" customHeight="1" x14ac:dyDescent="0.35">
      <c r="A181" s="200"/>
      <c r="B181" s="210"/>
      <c r="C181" s="210"/>
      <c r="D181" s="200"/>
      <c r="E181" s="159"/>
      <c r="F181" s="159"/>
      <c r="G181" s="30">
        <v>1</v>
      </c>
      <c r="H181" s="30">
        <v>0</v>
      </c>
      <c r="I181" s="30"/>
      <c r="J181" s="54" t="s">
        <v>113</v>
      </c>
      <c r="K181" s="30">
        <v>1</v>
      </c>
      <c r="L181" s="30">
        <v>1</v>
      </c>
    </row>
    <row r="182" spans="1:12" ht="13.15" customHeight="1" x14ac:dyDescent="0.35">
      <c r="A182" s="200"/>
      <c r="B182" s="210"/>
      <c r="C182" s="210"/>
      <c r="D182" s="200"/>
      <c r="E182" s="159"/>
      <c r="F182" s="159"/>
      <c r="G182" s="30">
        <v>1</v>
      </c>
      <c r="H182" s="30">
        <v>0</v>
      </c>
      <c r="I182" s="30"/>
      <c r="J182" s="54" t="s">
        <v>114</v>
      </c>
      <c r="K182" s="30">
        <v>1</v>
      </c>
      <c r="L182" s="30">
        <v>1</v>
      </c>
    </row>
    <row r="183" spans="1:12" ht="13" customHeight="1" x14ac:dyDescent="0.35">
      <c r="A183" s="200"/>
      <c r="B183" s="210"/>
      <c r="C183" s="210"/>
      <c r="D183" s="200"/>
      <c r="E183" s="159"/>
      <c r="F183" s="159"/>
      <c r="G183" s="30">
        <v>1</v>
      </c>
      <c r="H183" s="30">
        <v>0</v>
      </c>
      <c r="I183" s="30"/>
      <c r="J183" s="54" t="s">
        <v>128</v>
      </c>
      <c r="K183" s="30">
        <v>1</v>
      </c>
      <c r="L183" s="30">
        <v>0</v>
      </c>
    </row>
    <row r="184" spans="1:12" x14ac:dyDescent="0.35">
      <c r="A184" s="200"/>
      <c r="B184" s="210"/>
      <c r="C184" s="210"/>
      <c r="D184" s="200"/>
      <c r="E184" s="159"/>
      <c r="F184" s="159"/>
      <c r="G184" s="30">
        <v>1</v>
      </c>
      <c r="H184" s="30">
        <v>0</v>
      </c>
      <c r="I184" s="30"/>
      <c r="J184" s="54" t="s">
        <v>130</v>
      </c>
      <c r="K184" s="30">
        <v>1</v>
      </c>
      <c r="L184" s="30">
        <v>0</v>
      </c>
    </row>
    <row r="185" spans="1:12" x14ac:dyDescent="0.35">
      <c r="A185" s="200"/>
      <c r="B185" s="210"/>
      <c r="C185" s="210"/>
      <c r="D185" s="200"/>
      <c r="E185" s="159"/>
      <c r="F185" s="159"/>
      <c r="G185" s="30">
        <v>1</v>
      </c>
      <c r="H185" s="30">
        <v>0</v>
      </c>
      <c r="I185" s="30"/>
      <c r="J185" s="54" t="s">
        <v>116</v>
      </c>
      <c r="K185" s="30">
        <v>1</v>
      </c>
      <c r="L185" s="30">
        <v>1</v>
      </c>
    </row>
    <row r="186" spans="1:12" x14ac:dyDescent="0.35">
      <c r="A186" s="200"/>
      <c r="B186" s="210"/>
      <c r="C186" s="210"/>
      <c r="D186" s="200"/>
      <c r="E186" s="159"/>
      <c r="F186" s="159"/>
      <c r="G186" s="30">
        <v>1</v>
      </c>
      <c r="H186" s="30">
        <v>0</v>
      </c>
      <c r="I186" s="30"/>
      <c r="J186" s="54" t="s">
        <v>117</v>
      </c>
      <c r="K186" s="30">
        <v>1</v>
      </c>
      <c r="L186" s="30">
        <v>1</v>
      </c>
    </row>
    <row r="187" spans="1:12" x14ac:dyDescent="0.35">
      <c r="A187" s="200"/>
      <c r="B187" s="210"/>
      <c r="C187" s="210"/>
      <c r="D187" s="200"/>
      <c r="E187" s="159"/>
      <c r="F187" s="159"/>
      <c r="G187" s="30">
        <v>1</v>
      </c>
      <c r="H187" s="30">
        <v>0</v>
      </c>
      <c r="I187" s="30"/>
      <c r="J187" s="54" t="s">
        <v>129</v>
      </c>
      <c r="K187" s="30">
        <v>1</v>
      </c>
      <c r="L187" s="30">
        <v>1</v>
      </c>
    </row>
    <row r="188" spans="1:12" x14ac:dyDescent="0.35">
      <c r="A188" s="200"/>
      <c r="B188" s="210"/>
      <c r="C188" s="210"/>
      <c r="D188" s="200"/>
      <c r="E188" s="159"/>
      <c r="F188" s="159"/>
      <c r="G188" s="30">
        <v>1</v>
      </c>
      <c r="H188" s="30">
        <v>0</v>
      </c>
      <c r="I188" s="30"/>
      <c r="J188" s="54" t="s">
        <v>58</v>
      </c>
      <c r="K188" s="30">
        <v>1</v>
      </c>
      <c r="L188" s="30">
        <v>1</v>
      </c>
    </row>
    <row r="189" spans="1:12" ht="26" x14ac:dyDescent="0.35">
      <c r="A189" s="200"/>
      <c r="B189" s="210"/>
      <c r="C189" s="210"/>
      <c r="D189" s="200"/>
      <c r="E189" s="159"/>
      <c r="F189" s="159"/>
      <c r="G189" s="30">
        <v>3</v>
      </c>
      <c r="H189" s="30">
        <v>0</v>
      </c>
      <c r="I189" s="30"/>
      <c r="J189" s="54" t="s">
        <v>51</v>
      </c>
      <c r="K189" s="30">
        <v>1</v>
      </c>
      <c r="L189" s="30">
        <v>2</v>
      </c>
    </row>
    <row r="190" spans="1:12" ht="26" x14ac:dyDescent="0.35">
      <c r="A190" s="200"/>
      <c r="B190" s="210"/>
      <c r="C190" s="210"/>
      <c r="D190" s="200"/>
      <c r="E190" s="160"/>
      <c r="F190" s="160"/>
      <c r="G190" s="30">
        <v>1</v>
      </c>
      <c r="H190" s="30">
        <v>0</v>
      </c>
      <c r="I190" s="30"/>
      <c r="J190" s="54" t="s">
        <v>131</v>
      </c>
      <c r="K190" s="30">
        <v>1</v>
      </c>
      <c r="L190" s="30">
        <v>1</v>
      </c>
    </row>
    <row r="191" spans="1:12" x14ac:dyDescent="0.35">
      <c r="A191" s="200"/>
      <c r="B191" s="210"/>
      <c r="C191" s="210"/>
      <c r="D191" s="200"/>
      <c r="E191" s="202">
        <v>2</v>
      </c>
      <c r="F191" s="202">
        <v>1221</v>
      </c>
      <c r="G191" s="30">
        <v>20</v>
      </c>
      <c r="H191" s="30">
        <v>0</v>
      </c>
      <c r="I191" s="30"/>
      <c r="J191" s="54" t="s">
        <v>132</v>
      </c>
      <c r="K191" s="30">
        <v>1</v>
      </c>
      <c r="L191" s="30">
        <v>0</v>
      </c>
    </row>
    <row r="192" spans="1:12" ht="39" x14ac:dyDescent="0.35">
      <c r="A192" s="200"/>
      <c r="B192" s="210"/>
      <c r="C192" s="210"/>
      <c r="D192" s="200"/>
      <c r="E192" s="157"/>
      <c r="F192" s="157"/>
      <c r="G192" s="30">
        <v>2</v>
      </c>
      <c r="H192" s="30">
        <v>0</v>
      </c>
      <c r="I192" s="30"/>
      <c r="J192" s="54" t="s">
        <v>144</v>
      </c>
      <c r="K192" s="30">
        <v>1</v>
      </c>
      <c r="L192" s="30">
        <v>0</v>
      </c>
    </row>
    <row r="193" spans="1:12" x14ac:dyDescent="0.35">
      <c r="A193" s="200"/>
      <c r="B193" s="210"/>
      <c r="C193" s="210"/>
      <c r="D193" s="200"/>
      <c r="E193" s="157"/>
      <c r="F193" s="157"/>
      <c r="G193" s="72">
        <v>4</v>
      </c>
      <c r="H193" s="73">
        <v>0</v>
      </c>
      <c r="I193" s="73"/>
      <c r="J193" s="74" t="s">
        <v>132</v>
      </c>
      <c r="K193" s="73">
        <v>1</v>
      </c>
      <c r="L193" s="73">
        <v>0</v>
      </c>
    </row>
    <row r="194" spans="1:12" x14ac:dyDescent="0.35">
      <c r="A194" s="200"/>
      <c r="B194" s="210"/>
      <c r="C194" s="210"/>
      <c r="D194" s="200"/>
      <c r="E194" s="157"/>
      <c r="F194" s="157"/>
      <c r="G194" s="30">
        <v>1</v>
      </c>
      <c r="H194" s="30">
        <v>0</v>
      </c>
      <c r="I194" s="30"/>
      <c r="J194" s="54" t="s">
        <v>167</v>
      </c>
      <c r="K194" s="30">
        <v>1</v>
      </c>
      <c r="L194" s="30">
        <v>1</v>
      </c>
    </row>
    <row r="195" spans="1:12" x14ac:dyDescent="0.35">
      <c r="A195" s="200"/>
      <c r="B195" s="210"/>
      <c r="C195" s="210"/>
      <c r="D195" s="200"/>
      <c r="E195" s="157"/>
      <c r="F195" s="157"/>
      <c r="G195" s="30">
        <v>1</v>
      </c>
      <c r="H195" s="30">
        <v>0</v>
      </c>
      <c r="I195" s="30"/>
      <c r="J195" s="54" t="s">
        <v>168</v>
      </c>
      <c r="K195" s="30">
        <v>1</v>
      </c>
      <c r="L195" s="30">
        <v>0</v>
      </c>
    </row>
    <row r="196" spans="1:12" x14ac:dyDescent="0.35">
      <c r="A196" s="200"/>
      <c r="B196" s="210"/>
      <c r="C196" s="210"/>
      <c r="D196" s="200"/>
      <c r="E196" s="157"/>
      <c r="F196" s="157"/>
      <c r="G196" s="30">
        <v>1</v>
      </c>
      <c r="H196" s="30">
        <v>0</v>
      </c>
      <c r="I196" s="30"/>
      <c r="J196" s="54" t="s">
        <v>169</v>
      </c>
      <c r="K196" s="30">
        <v>1</v>
      </c>
      <c r="L196" s="30">
        <v>1</v>
      </c>
    </row>
    <row r="197" spans="1:12" x14ac:dyDescent="0.35">
      <c r="A197" s="200"/>
      <c r="B197" s="210"/>
      <c r="C197" s="210"/>
      <c r="D197" s="200"/>
      <c r="E197" s="157"/>
      <c r="F197" s="157"/>
      <c r="G197" s="30">
        <v>1</v>
      </c>
      <c r="H197" s="30">
        <v>0</v>
      </c>
      <c r="I197" s="30"/>
      <c r="J197" s="54" t="s">
        <v>170</v>
      </c>
      <c r="K197" s="30">
        <v>1</v>
      </c>
      <c r="L197" s="30">
        <v>1</v>
      </c>
    </row>
    <row r="198" spans="1:12" x14ac:dyDescent="0.35">
      <c r="A198" s="200"/>
      <c r="B198" s="210"/>
      <c r="C198" s="210"/>
      <c r="D198" s="200"/>
      <c r="E198" s="157"/>
      <c r="F198" s="157"/>
      <c r="G198" s="30">
        <v>1</v>
      </c>
      <c r="H198" s="30">
        <v>0</v>
      </c>
      <c r="I198" s="30"/>
      <c r="J198" s="54" t="s">
        <v>159</v>
      </c>
      <c r="K198" s="30">
        <v>1</v>
      </c>
      <c r="L198" s="30">
        <v>1</v>
      </c>
    </row>
    <row r="199" spans="1:12" x14ac:dyDescent="0.35">
      <c r="A199" s="200"/>
      <c r="B199" s="210"/>
      <c r="C199" s="210"/>
      <c r="D199" s="200"/>
      <c r="E199" s="157"/>
      <c r="F199" s="157"/>
      <c r="G199" s="30">
        <v>2</v>
      </c>
      <c r="H199" s="30">
        <v>0</v>
      </c>
      <c r="I199" s="30"/>
      <c r="J199" s="54" t="s">
        <v>171</v>
      </c>
      <c r="K199" s="30">
        <v>1</v>
      </c>
      <c r="L199" s="30">
        <v>0</v>
      </c>
    </row>
    <row r="200" spans="1:12" ht="39" x14ac:dyDescent="0.35">
      <c r="A200" s="200"/>
      <c r="B200" s="210"/>
      <c r="C200" s="210"/>
      <c r="D200" s="200"/>
      <c r="E200" s="157"/>
      <c r="F200" s="157"/>
      <c r="G200" s="30">
        <v>2</v>
      </c>
      <c r="H200" s="30">
        <v>0</v>
      </c>
      <c r="I200" s="30"/>
      <c r="J200" s="54" t="s">
        <v>172</v>
      </c>
      <c r="K200" s="30">
        <v>1</v>
      </c>
      <c r="L200" s="30">
        <v>0</v>
      </c>
    </row>
    <row r="201" spans="1:12" x14ac:dyDescent="0.35">
      <c r="A201" s="200"/>
      <c r="B201" s="210"/>
      <c r="C201" s="210"/>
      <c r="D201" s="200"/>
      <c r="E201" s="157"/>
      <c r="F201" s="157"/>
      <c r="G201" s="30">
        <v>1</v>
      </c>
      <c r="H201" s="30">
        <v>0</v>
      </c>
      <c r="I201" s="30"/>
      <c r="J201" s="54" t="s">
        <v>175</v>
      </c>
      <c r="K201" s="30">
        <v>1</v>
      </c>
      <c r="L201" s="30">
        <v>1</v>
      </c>
    </row>
    <row r="202" spans="1:12" x14ac:dyDescent="0.35">
      <c r="A202" s="200"/>
      <c r="B202" s="210"/>
      <c r="C202" s="210"/>
      <c r="D202" s="200"/>
      <c r="E202" s="157"/>
      <c r="F202" s="157"/>
      <c r="G202" s="30">
        <v>1</v>
      </c>
      <c r="H202" s="30">
        <v>0</v>
      </c>
      <c r="I202" s="30"/>
      <c r="J202" s="54" t="s">
        <v>173</v>
      </c>
      <c r="K202" s="30">
        <v>1</v>
      </c>
      <c r="L202" s="30">
        <v>0</v>
      </c>
    </row>
    <row r="203" spans="1:12" x14ac:dyDescent="0.35">
      <c r="A203" s="200"/>
      <c r="B203" s="210"/>
      <c r="C203" s="210"/>
      <c r="D203" s="200"/>
      <c r="E203" s="157"/>
      <c r="F203" s="157"/>
      <c r="G203" s="30">
        <v>1</v>
      </c>
      <c r="H203" s="30">
        <v>0</v>
      </c>
      <c r="I203" s="30"/>
      <c r="J203" s="54" t="s">
        <v>176</v>
      </c>
      <c r="K203" s="30">
        <v>1</v>
      </c>
      <c r="L203" s="30">
        <v>1</v>
      </c>
    </row>
    <row r="204" spans="1:12" ht="26" x14ac:dyDescent="0.35">
      <c r="A204" s="200"/>
      <c r="B204" s="210"/>
      <c r="C204" s="210"/>
      <c r="D204" s="200"/>
      <c r="E204" s="157"/>
      <c r="F204" s="157"/>
      <c r="G204" s="30">
        <v>1</v>
      </c>
      <c r="H204" s="30">
        <v>0</v>
      </c>
      <c r="I204" s="30"/>
      <c r="J204" s="54" t="s">
        <v>51</v>
      </c>
      <c r="K204" s="30">
        <v>1</v>
      </c>
      <c r="L204" s="30">
        <v>1</v>
      </c>
    </row>
    <row r="205" spans="1:12" x14ac:dyDescent="0.35">
      <c r="A205" s="200"/>
      <c r="B205" s="210"/>
      <c r="C205" s="210"/>
      <c r="D205" s="200"/>
      <c r="E205" s="158"/>
      <c r="F205" s="158"/>
      <c r="G205" s="30">
        <v>1</v>
      </c>
      <c r="H205" s="30">
        <v>0</v>
      </c>
      <c r="I205" s="30"/>
      <c r="J205" s="54" t="s">
        <v>174</v>
      </c>
      <c r="K205" s="30">
        <v>1</v>
      </c>
      <c r="L205" s="30">
        <v>0</v>
      </c>
    </row>
    <row r="206" spans="1:12" x14ac:dyDescent="0.35">
      <c r="A206" s="200"/>
      <c r="B206" s="210"/>
      <c r="C206" s="210"/>
      <c r="D206" s="200"/>
      <c r="E206" s="202">
        <v>3</v>
      </c>
      <c r="F206" s="202">
        <v>1231</v>
      </c>
      <c r="G206" s="30">
        <v>17</v>
      </c>
      <c r="H206" s="30">
        <v>0</v>
      </c>
      <c r="I206" s="30"/>
      <c r="J206" s="54" t="s">
        <v>132</v>
      </c>
      <c r="K206" s="30">
        <v>1</v>
      </c>
      <c r="L206" s="30">
        <v>0</v>
      </c>
    </row>
    <row r="207" spans="1:12" ht="26" x14ac:dyDescent="0.35">
      <c r="A207" s="200"/>
      <c r="B207" s="210"/>
      <c r="C207" s="210"/>
      <c r="D207" s="200"/>
      <c r="E207" s="157"/>
      <c r="F207" s="157"/>
      <c r="G207" s="30">
        <v>5</v>
      </c>
      <c r="H207" s="30">
        <v>0</v>
      </c>
      <c r="I207" s="30"/>
      <c r="J207" s="54" t="s">
        <v>51</v>
      </c>
      <c r="K207" s="30">
        <v>1</v>
      </c>
      <c r="L207" s="30">
        <v>5</v>
      </c>
    </row>
    <row r="208" spans="1:12" x14ac:dyDescent="0.35">
      <c r="A208" s="200"/>
      <c r="B208" s="210"/>
      <c r="C208" s="210"/>
      <c r="D208" s="200"/>
      <c r="E208" s="157"/>
      <c r="F208" s="157"/>
      <c r="G208" s="30">
        <v>1</v>
      </c>
      <c r="H208" s="30">
        <v>0</v>
      </c>
      <c r="I208" s="30"/>
      <c r="J208" s="54" t="s">
        <v>159</v>
      </c>
      <c r="K208" s="30">
        <v>1</v>
      </c>
      <c r="L208" s="30">
        <v>1</v>
      </c>
    </row>
    <row r="209" spans="1:12" ht="26" x14ac:dyDescent="0.35">
      <c r="A209" s="200"/>
      <c r="B209" s="210"/>
      <c r="C209" s="210"/>
      <c r="D209" s="200"/>
      <c r="E209" s="157"/>
      <c r="F209" s="157"/>
      <c r="G209" s="30">
        <v>2</v>
      </c>
      <c r="H209" s="30">
        <v>0</v>
      </c>
      <c r="I209" s="30"/>
      <c r="J209" s="54" t="s">
        <v>160</v>
      </c>
      <c r="K209" s="30">
        <v>1</v>
      </c>
      <c r="L209" s="30">
        <v>2</v>
      </c>
    </row>
    <row r="210" spans="1:12" x14ac:dyDescent="0.35">
      <c r="A210" s="200"/>
      <c r="B210" s="210"/>
      <c r="C210" s="210"/>
      <c r="D210" s="200"/>
      <c r="E210" s="157"/>
      <c r="F210" s="157"/>
      <c r="G210" s="30">
        <v>1</v>
      </c>
      <c r="H210" s="30">
        <v>0</v>
      </c>
      <c r="I210" s="30"/>
      <c r="J210" s="54" t="s">
        <v>161</v>
      </c>
      <c r="K210" s="30">
        <v>1</v>
      </c>
      <c r="L210" s="30">
        <v>0</v>
      </c>
    </row>
    <row r="211" spans="1:12" x14ac:dyDescent="0.35">
      <c r="A211" s="200"/>
      <c r="B211" s="210"/>
      <c r="C211" s="210"/>
      <c r="D211" s="200"/>
      <c r="E211" s="157"/>
      <c r="F211" s="157"/>
      <c r="G211" s="30">
        <v>1</v>
      </c>
      <c r="H211" s="30">
        <v>0</v>
      </c>
      <c r="I211" s="30"/>
      <c r="J211" s="54" t="s">
        <v>163</v>
      </c>
      <c r="K211" s="30">
        <v>1</v>
      </c>
      <c r="L211" s="30">
        <v>1</v>
      </c>
    </row>
    <row r="212" spans="1:12" x14ac:dyDescent="0.35">
      <c r="A212" s="200"/>
      <c r="B212" s="210"/>
      <c r="C212" s="210"/>
      <c r="D212" s="200"/>
      <c r="E212" s="157"/>
      <c r="F212" s="157"/>
      <c r="G212" s="30">
        <v>1</v>
      </c>
      <c r="H212" s="30">
        <v>0</v>
      </c>
      <c r="I212" s="30"/>
      <c r="J212" s="54" t="s">
        <v>162</v>
      </c>
      <c r="K212" s="30">
        <v>1</v>
      </c>
      <c r="L212" s="30">
        <v>1</v>
      </c>
    </row>
    <row r="213" spans="1:12" x14ac:dyDescent="0.35">
      <c r="A213" s="200"/>
      <c r="B213" s="210"/>
      <c r="C213" s="210"/>
      <c r="D213" s="200"/>
      <c r="E213" s="157"/>
      <c r="F213" s="157"/>
      <c r="G213" s="30">
        <v>2</v>
      </c>
      <c r="H213" s="30">
        <v>0</v>
      </c>
      <c r="I213" s="30"/>
      <c r="J213" s="54" t="s">
        <v>164</v>
      </c>
      <c r="K213" s="30">
        <v>1</v>
      </c>
      <c r="L213" s="30">
        <v>2</v>
      </c>
    </row>
    <row r="214" spans="1:12" x14ac:dyDescent="0.35">
      <c r="A214" s="200"/>
      <c r="B214" s="210"/>
      <c r="C214" s="210"/>
      <c r="D214" s="200"/>
      <c r="E214" s="157"/>
      <c r="F214" s="157"/>
      <c r="G214" s="30">
        <v>1</v>
      </c>
      <c r="H214" s="30">
        <v>0</v>
      </c>
      <c r="I214" s="30"/>
      <c r="J214" s="54" t="s">
        <v>165</v>
      </c>
      <c r="K214" s="30">
        <v>1</v>
      </c>
      <c r="L214" s="30">
        <v>1</v>
      </c>
    </row>
    <row r="215" spans="1:12" x14ac:dyDescent="0.35">
      <c r="A215" s="200"/>
      <c r="B215" s="210"/>
      <c r="C215" s="210"/>
      <c r="D215" s="200"/>
      <c r="E215" s="157"/>
      <c r="F215" s="157"/>
      <c r="G215" s="30">
        <v>2</v>
      </c>
      <c r="H215" s="30">
        <v>0</v>
      </c>
      <c r="I215" s="30"/>
      <c r="J215" s="54" t="s">
        <v>166</v>
      </c>
      <c r="K215" s="30">
        <v>1</v>
      </c>
      <c r="L215" s="30">
        <v>2</v>
      </c>
    </row>
    <row r="216" spans="1:12" x14ac:dyDescent="0.35">
      <c r="A216" s="200"/>
      <c r="B216" s="210"/>
      <c r="C216" s="210"/>
      <c r="D216" s="200"/>
      <c r="E216" s="158"/>
      <c r="F216" s="158"/>
      <c r="G216" s="30">
        <v>1</v>
      </c>
      <c r="H216" s="30">
        <v>0</v>
      </c>
      <c r="I216" s="30"/>
      <c r="J216" s="54" t="s">
        <v>111</v>
      </c>
      <c r="K216" s="30">
        <v>1</v>
      </c>
      <c r="L216" s="30">
        <v>1</v>
      </c>
    </row>
    <row r="217" spans="1:12" x14ac:dyDescent="0.35">
      <c r="A217" s="200"/>
      <c r="B217" s="210"/>
      <c r="C217" s="210"/>
      <c r="D217" s="200"/>
      <c r="E217" s="155">
        <v>4</v>
      </c>
      <c r="F217" s="155">
        <v>1241</v>
      </c>
      <c r="G217" s="30">
        <v>10</v>
      </c>
      <c r="H217" s="30">
        <v>0</v>
      </c>
      <c r="I217" s="30"/>
      <c r="J217" s="54" t="s">
        <v>132</v>
      </c>
      <c r="K217" s="30">
        <v>1</v>
      </c>
      <c r="L217" s="30">
        <v>0</v>
      </c>
    </row>
    <row r="218" spans="1:12" x14ac:dyDescent="0.35">
      <c r="A218" s="200"/>
      <c r="B218" s="210"/>
      <c r="C218" s="210"/>
      <c r="D218" s="200"/>
      <c r="E218" s="178"/>
      <c r="F218" s="178"/>
      <c r="G218" s="30">
        <v>1</v>
      </c>
      <c r="H218" s="30">
        <v>0</v>
      </c>
      <c r="I218" s="30"/>
      <c r="J218" s="54" t="s">
        <v>133</v>
      </c>
      <c r="K218" s="30">
        <v>1</v>
      </c>
      <c r="L218" s="30">
        <v>1</v>
      </c>
    </row>
    <row r="219" spans="1:12" x14ac:dyDescent="0.35">
      <c r="A219" s="200"/>
      <c r="B219" s="210"/>
      <c r="C219" s="210"/>
      <c r="D219" s="200"/>
      <c r="E219" s="178"/>
      <c r="F219" s="178"/>
      <c r="G219" s="30">
        <v>1</v>
      </c>
      <c r="H219" s="30">
        <v>0</v>
      </c>
      <c r="I219" s="30"/>
      <c r="J219" s="54" t="s">
        <v>58</v>
      </c>
      <c r="K219" s="30">
        <v>1</v>
      </c>
      <c r="L219" s="30">
        <v>1</v>
      </c>
    </row>
    <row r="220" spans="1:12" x14ac:dyDescent="0.35">
      <c r="A220" s="200"/>
      <c r="B220" s="210"/>
      <c r="C220" s="210"/>
      <c r="D220" s="200"/>
      <c r="E220" s="178"/>
      <c r="F220" s="178"/>
      <c r="G220" s="30">
        <v>1</v>
      </c>
      <c r="H220" s="30">
        <v>0</v>
      </c>
      <c r="I220" s="30"/>
      <c r="J220" s="54" t="s">
        <v>118</v>
      </c>
      <c r="K220" s="30">
        <v>1</v>
      </c>
      <c r="L220" s="30">
        <v>1</v>
      </c>
    </row>
    <row r="221" spans="1:12" x14ac:dyDescent="0.35">
      <c r="A221" s="200"/>
      <c r="B221" s="210"/>
      <c r="C221" s="210"/>
      <c r="D221" s="200"/>
      <c r="E221" s="178"/>
      <c r="F221" s="178"/>
      <c r="G221" s="30">
        <v>1</v>
      </c>
      <c r="H221" s="30">
        <v>0</v>
      </c>
      <c r="I221" s="30"/>
      <c r="J221" s="54" t="s">
        <v>119</v>
      </c>
      <c r="K221" s="30">
        <v>1</v>
      </c>
      <c r="L221" s="30">
        <v>1</v>
      </c>
    </row>
    <row r="222" spans="1:12" x14ac:dyDescent="0.35">
      <c r="A222" s="200"/>
      <c r="B222" s="210"/>
      <c r="C222" s="210"/>
      <c r="D222" s="200"/>
      <c r="E222" s="178"/>
      <c r="F222" s="178"/>
      <c r="G222" s="30">
        <v>1</v>
      </c>
      <c r="H222" s="30">
        <v>0</v>
      </c>
      <c r="I222" s="30"/>
      <c r="J222" s="54" t="s">
        <v>120</v>
      </c>
      <c r="K222" s="30">
        <v>1</v>
      </c>
      <c r="L222" s="30">
        <v>1</v>
      </c>
    </row>
    <row r="223" spans="1:12" ht="26" x14ac:dyDescent="0.35">
      <c r="A223" s="200"/>
      <c r="B223" s="210"/>
      <c r="C223" s="210"/>
      <c r="D223" s="200"/>
      <c r="E223" s="178"/>
      <c r="F223" s="178"/>
      <c r="G223" s="30">
        <v>1</v>
      </c>
      <c r="H223" s="30">
        <v>0</v>
      </c>
      <c r="I223" s="30"/>
      <c r="J223" s="54" t="s">
        <v>121</v>
      </c>
      <c r="K223" s="30">
        <v>1</v>
      </c>
      <c r="L223" s="30">
        <v>1</v>
      </c>
    </row>
    <row r="224" spans="1:12" ht="39" x14ac:dyDescent="0.35">
      <c r="A224" s="200"/>
      <c r="B224" s="210"/>
      <c r="C224" s="210"/>
      <c r="D224" s="200"/>
      <c r="E224" s="178"/>
      <c r="F224" s="178"/>
      <c r="G224" s="30">
        <v>1</v>
      </c>
      <c r="H224" s="30">
        <v>0</v>
      </c>
      <c r="I224" s="30"/>
      <c r="J224" s="54" t="s">
        <v>65</v>
      </c>
      <c r="K224" s="30">
        <v>1</v>
      </c>
      <c r="L224" s="30">
        <v>0</v>
      </c>
    </row>
    <row r="225" spans="1:12" x14ac:dyDescent="0.35">
      <c r="A225" s="200"/>
      <c r="B225" s="210"/>
      <c r="C225" s="210"/>
      <c r="D225" s="200"/>
      <c r="E225" s="178"/>
      <c r="F225" s="178"/>
      <c r="G225" s="30">
        <v>1</v>
      </c>
      <c r="H225" s="30">
        <v>0</v>
      </c>
      <c r="I225" s="30"/>
      <c r="J225" s="54" t="s">
        <v>134</v>
      </c>
      <c r="K225" s="30">
        <v>1</v>
      </c>
      <c r="L225" s="30">
        <v>0</v>
      </c>
    </row>
    <row r="226" spans="1:12" x14ac:dyDescent="0.35">
      <c r="A226" s="200"/>
      <c r="B226" s="210"/>
      <c r="C226" s="210"/>
      <c r="D226" s="200"/>
      <c r="E226" s="178"/>
      <c r="F226" s="178"/>
      <c r="G226" s="30">
        <v>1</v>
      </c>
      <c r="H226" s="30">
        <v>0</v>
      </c>
      <c r="I226" s="30"/>
      <c r="J226" s="54" t="s">
        <v>122</v>
      </c>
      <c r="K226" s="30">
        <v>1</v>
      </c>
      <c r="L226" s="30">
        <v>1</v>
      </c>
    </row>
    <row r="227" spans="1:12" x14ac:dyDescent="0.35">
      <c r="A227" s="201"/>
      <c r="B227" s="211"/>
      <c r="C227" s="211"/>
      <c r="D227" s="201"/>
      <c r="E227" s="156"/>
      <c r="F227" s="156"/>
      <c r="G227" s="30">
        <v>1</v>
      </c>
      <c r="H227" s="30">
        <v>0</v>
      </c>
      <c r="I227" s="30"/>
      <c r="J227" s="54" t="s">
        <v>123</v>
      </c>
      <c r="K227" s="30">
        <v>1</v>
      </c>
      <c r="L227" s="30">
        <v>0</v>
      </c>
    </row>
    <row r="228" spans="1:12" x14ac:dyDescent="0.35">
      <c r="A228" s="152" t="s">
        <v>43</v>
      </c>
      <c r="B228" s="153"/>
      <c r="C228" s="153"/>
      <c r="D228" s="154"/>
      <c r="E228" s="41">
        <v>6</v>
      </c>
      <c r="F228" s="41">
        <v>6</v>
      </c>
      <c r="G228" s="41">
        <v>118</v>
      </c>
      <c r="H228" s="39">
        <v>0</v>
      </c>
      <c r="I228" s="40"/>
      <c r="J228" s="41">
        <v>62</v>
      </c>
      <c r="K228" s="32">
        <v>62</v>
      </c>
      <c r="L228" s="57">
        <f>SUM(L156:L227)</f>
        <v>64</v>
      </c>
    </row>
    <row r="229" spans="1:12" ht="31" x14ac:dyDescent="0.35">
      <c r="A229" s="95">
        <v>4</v>
      </c>
      <c r="B229" s="95" t="s">
        <v>46</v>
      </c>
      <c r="C229" s="95" t="s">
        <v>86</v>
      </c>
      <c r="D229" s="95" t="s">
        <v>91</v>
      </c>
      <c r="E229" s="94">
        <v>2</v>
      </c>
      <c r="F229" s="94">
        <v>821</v>
      </c>
      <c r="G229" s="108">
        <v>21</v>
      </c>
      <c r="H229" s="104">
        <v>0</v>
      </c>
      <c r="I229" s="93"/>
      <c r="J229" s="105" t="s">
        <v>132</v>
      </c>
      <c r="K229" s="106">
        <v>1</v>
      </c>
      <c r="L229" s="107">
        <v>0</v>
      </c>
    </row>
    <row r="230" spans="1:12" x14ac:dyDescent="0.35">
      <c r="A230" s="152" t="s">
        <v>43</v>
      </c>
      <c r="B230" s="153"/>
      <c r="C230" s="153"/>
      <c r="D230" s="154"/>
      <c r="E230" s="65">
        <v>1</v>
      </c>
      <c r="F230" s="65">
        <v>1</v>
      </c>
      <c r="G230" s="65">
        <v>21</v>
      </c>
      <c r="H230" s="101">
        <v>0</v>
      </c>
      <c r="I230" s="62"/>
      <c r="J230" s="41">
        <v>1</v>
      </c>
      <c r="K230" s="102">
        <v>1</v>
      </c>
      <c r="L230" s="103">
        <v>0</v>
      </c>
    </row>
    <row r="231" spans="1:12" x14ac:dyDescent="0.35">
      <c r="A231" s="191">
        <v>5</v>
      </c>
      <c r="B231" s="191" t="s">
        <v>46</v>
      </c>
      <c r="C231" s="191" t="s">
        <v>59</v>
      </c>
      <c r="D231" s="191" t="s">
        <v>60</v>
      </c>
      <c r="E231" s="191">
        <v>2</v>
      </c>
      <c r="F231" s="191">
        <v>521</v>
      </c>
      <c r="G231" s="75">
        <v>24</v>
      </c>
      <c r="H231" s="75">
        <v>0</v>
      </c>
      <c r="I231" s="69"/>
      <c r="J231" s="54" t="s">
        <v>104</v>
      </c>
      <c r="K231" s="75">
        <v>1</v>
      </c>
      <c r="L231" s="75">
        <v>0</v>
      </c>
    </row>
    <row r="232" spans="1:12" x14ac:dyDescent="0.35">
      <c r="A232" s="192"/>
      <c r="B232" s="192"/>
      <c r="C232" s="192"/>
      <c r="D232" s="192"/>
      <c r="E232" s="192"/>
      <c r="F232" s="192"/>
      <c r="G232" s="75">
        <v>1</v>
      </c>
      <c r="H232" s="75">
        <v>0</v>
      </c>
      <c r="I232" s="69"/>
      <c r="J232" s="54" t="s">
        <v>101</v>
      </c>
      <c r="K232" s="75">
        <v>1</v>
      </c>
      <c r="L232" s="75">
        <v>1</v>
      </c>
    </row>
    <row r="233" spans="1:12" x14ac:dyDescent="0.35">
      <c r="A233" s="192"/>
      <c r="B233" s="192"/>
      <c r="C233" s="192"/>
      <c r="D233" s="192"/>
      <c r="E233" s="192"/>
      <c r="F233" s="192"/>
      <c r="G233" s="75">
        <v>1</v>
      </c>
      <c r="H233" s="75">
        <v>0</v>
      </c>
      <c r="I233" s="69"/>
      <c r="J233" s="54" t="s">
        <v>177</v>
      </c>
      <c r="K233" s="75">
        <v>1</v>
      </c>
      <c r="L233" s="75">
        <v>1</v>
      </c>
    </row>
    <row r="234" spans="1:12" x14ac:dyDescent="0.35">
      <c r="A234" s="192"/>
      <c r="B234" s="192"/>
      <c r="C234" s="192"/>
      <c r="D234" s="192"/>
      <c r="E234" s="192"/>
      <c r="F234" s="192"/>
      <c r="G234" s="75">
        <v>1</v>
      </c>
      <c r="H234" s="75">
        <v>0</v>
      </c>
      <c r="I234" s="69"/>
      <c r="J234" s="54" t="s">
        <v>178</v>
      </c>
      <c r="K234" s="75">
        <v>1</v>
      </c>
      <c r="L234" s="75">
        <v>1</v>
      </c>
    </row>
    <row r="235" spans="1:12" ht="26" x14ac:dyDescent="0.35">
      <c r="A235" s="192"/>
      <c r="B235" s="192"/>
      <c r="C235" s="192"/>
      <c r="D235" s="192"/>
      <c r="E235" s="192"/>
      <c r="F235" s="192"/>
      <c r="G235" s="75">
        <v>2</v>
      </c>
      <c r="H235" s="75">
        <v>0</v>
      </c>
      <c r="I235" s="69"/>
      <c r="J235" s="54" t="s">
        <v>179</v>
      </c>
      <c r="K235" s="75">
        <v>1</v>
      </c>
      <c r="L235" s="75">
        <v>0</v>
      </c>
    </row>
    <row r="236" spans="1:12" x14ac:dyDescent="0.35">
      <c r="A236" s="192"/>
      <c r="B236" s="192"/>
      <c r="C236" s="192"/>
      <c r="D236" s="192"/>
      <c r="E236" s="192"/>
      <c r="F236" s="192"/>
      <c r="G236" s="75">
        <v>1</v>
      </c>
      <c r="H236" s="75">
        <v>0</v>
      </c>
      <c r="I236" s="69"/>
      <c r="J236" s="54" t="s">
        <v>180</v>
      </c>
      <c r="K236" s="75">
        <v>1</v>
      </c>
      <c r="L236" s="75">
        <v>0</v>
      </c>
    </row>
    <row r="237" spans="1:12" x14ac:dyDescent="0.35">
      <c r="A237" s="192"/>
      <c r="B237" s="192"/>
      <c r="C237" s="192"/>
      <c r="D237" s="192"/>
      <c r="E237" s="192"/>
      <c r="F237" s="192"/>
      <c r="G237" s="75">
        <v>1</v>
      </c>
      <c r="H237" s="75">
        <v>0</v>
      </c>
      <c r="I237" s="69"/>
      <c r="J237" s="54" t="s">
        <v>181</v>
      </c>
      <c r="K237" s="75">
        <v>1</v>
      </c>
      <c r="L237" s="75">
        <v>1</v>
      </c>
    </row>
    <row r="238" spans="1:12" ht="26" x14ac:dyDescent="0.35">
      <c r="A238" s="192"/>
      <c r="B238" s="192"/>
      <c r="C238" s="192"/>
      <c r="D238" s="192"/>
      <c r="E238" s="192"/>
      <c r="F238" s="192"/>
      <c r="G238" s="75">
        <v>13</v>
      </c>
      <c r="H238" s="75">
        <v>0</v>
      </c>
      <c r="I238" s="69"/>
      <c r="J238" s="54" t="s">
        <v>51</v>
      </c>
      <c r="K238" s="75">
        <v>2</v>
      </c>
      <c r="L238" s="75">
        <v>6</v>
      </c>
    </row>
    <row r="239" spans="1:12" x14ac:dyDescent="0.35">
      <c r="A239" s="192"/>
      <c r="B239" s="192"/>
      <c r="C239" s="192"/>
      <c r="D239" s="192"/>
      <c r="E239" s="192"/>
      <c r="F239" s="192"/>
      <c r="G239" s="75">
        <v>1</v>
      </c>
      <c r="H239" s="75">
        <v>0</v>
      </c>
      <c r="I239" s="69"/>
      <c r="J239" s="54" t="s">
        <v>182</v>
      </c>
      <c r="K239" s="75">
        <v>1</v>
      </c>
      <c r="L239" s="75">
        <v>1</v>
      </c>
    </row>
    <row r="240" spans="1:12" x14ac:dyDescent="0.35">
      <c r="A240" s="192"/>
      <c r="B240" s="192"/>
      <c r="C240" s="192"/>
      <c r="D240" s="192"/>
      <c r="E240" s="192"/>
      <c r="F240" s="192"/>
      <c r="G240" s="75">
        <v>1</v>
      </c>
      <c r="H240" s="75">
        <v>0</v>
      </c>
      <c r="I240" s="69"/>
      <c r="J240" s="54" t="s">
        <v>183</v>
      </c>
      <c r="K240" s="75">
        <v>1</v>
      </c>
      <c r="L240" s="75">
        <v>1</v>
      </c>
    </row>
    <row r="241" spans="1:12" x14ac:dyDescent="0.35">
      <c r="A241" s="192"/>
      <c r="B241" s="192"/>
      <c r="C241" s="192"/>
      <c r="D241" s="192"/>
      <c r="E241" s="192"/>
      <c r="F241" s="192"/>
      <c r="G241" s="75">
        <v>1</v>
      </c>
      <c r="H241" s="75">
        <v>0</v>
      </c>
      <c r="I241" s="69"/>
      <c r="J241" s="54" t="s">
        <v>184</v>
      </c>
      <c r="K241" s="75">
        <v>1</v>
      </c>
      <c r="L241" s="75">
        <v>1</v>
      </c>
    </row>
    <row r="242" spans="1:12" x14ac:dyDescent="0.35">
      <c r="A242" s="192"/>
      <c r="B242" s="192"/>
      <c r="C242" s="192"/>
      <c r="D242" s="192"/>
      <c r="E242" s="193"/>
      <c r="F242" s="193"/>
      <c r="G242" s="75">
        <v>1</v>
      </c>
      <c r="H242" s="75">
        <v>0</v>
      </c>
      <c r="I242" s="69"/>
      <c r="J242" s="54" t="s">
        <v>185</v>
      </c>
      <c r="K242" s="75">
        <v>1</v>
      </c>
      <c r="L242" s="75">
        <v>1</v>
      </c>
    </row>
    <row r="243" spans="1:12" x14ac:dyDescent="0.35">
      <c r="A243" s="192"/>
      <c r="B243" s="192"/>
      <c r="C243" s="192"/>
      <c r="D243" s="192"/>
      <c r="E243" s="179">
        <v>3</v>
      </c>
      <c r="F243" s="179">
        <v>531</v>
      </c>
      <c r="G243" s="30">
        <v>24</v>
      </c>
      <c r="H243" s="30">
        <v>0</v>
      </c>
      <c r="I243" s="30"/>
      <c r="J243" s="54" t="s">
        <v>104</v>
      </c>
      <c r="K243" s="50">
        <v>1</v>
      </c>
      <c r="L243" s="50">
        <v>0</v>
      </c>
    </row>
    <row r="244" spans="1:12" x14ac:dyDescent="0.35">
      <c r="A244" s="192"/>
      <c r="B244" s="192"/>
      <c r="C244" s="192"/>
      <c r="D244" s="192"/>
      <c r="E244" s="180"/>
      <c r="F244" s="180"/>
      <c r="G244" s="30">
        <v>4</v>
      </c>
      <c r="H244" s="30">
        <v>0</v>
      </c>
      <c r="I244" s="30"/>
      <c r="J244" s="54" t="s">
        <v>95</v>
      </c>
      <c r="K244" s="50">
        <v>1</v>
      </c>
      <c r="L244" s="50">
        <v>4</v>
      </c>
    </row>
    <row r="245" spans="1:12" ht="26" x14ac:dyDescent="0.35">
      <c r="A245" s="192"/>
      <c r="B245" s="192"/>
      <c r="C245" s="192"/>
      <c r="D245" s="192"/>
      <c r="E245" s="180"/>
      <c r="F245" s="180"/>
      <c r="G245" s="30">
        <v>3</v>
      </c>
      <c r="H245" s="30">
        <v>0</v>
      </c>
      <c r="I245" s="30"/>
      <c r="J245" s="54" t="s">
        <v>51</v>
      </c>
      <c r="K245" s="50">
        <v>1</v>
      </c>
      <c r="L245" s="50">
        <v>0</v>
      </c>
    </row>
    <row r="246" spans="1:12" x14ac:dyDescent="0.35">
      <c r="A246" s="192"/>
      <c r="B246" s="192"/>
      <c r="C246" s="192"/>
      <c r="D246" s="192"/>
      <c r="E246" s="180"/>
      <c r="F246" s="180"/>
      <c r="G246" s="30">
        <v>1</v>
      </c>
      <c r="H246" s="30">
        <v>0</v>
      </c>
      <c r="I246" s="30"/>
      <c r="J246" s="54" t="s">
        <v>96</v>
      </c>
      <c r="K246" s="50">
        <v>1</v>
      </c>
      <c r="L246" s="50">
        <v>1</v>
      </c>
    </row>
    <row r="247" spans="1:12" x14ac:dyDescent="0.35">
      <c r="A247" s="192"/>
      <c r="B247" s="192"/>
      <c r="C247" s="192"/>
      <c r="D247" s="192"/>
      <c r="E247" s="180"/>
      <c r="F247" s="180"/>
      <c r="G247" s="30">
        <v>1</v>
      </c>
      <c r="H247" s="30">
        <v>0</v>
      </c>
      <c r="I247" s="30"/>
      <c r="J247" s="54" t="s">
        <v>97</v>
      </c>
      <c r="K247" s="50">
        <v>1</v>
      </c>
      <c r="L247" s="50">
        <v>1</v>
      </c>
    </row>
    <row r="248" spans="1:12" x14ac:dyDescent="0.35">
      <c r="A248" s="192"/>
      <c r="B248" s="192"/>
      <c r="C248" s="192"/>
      <c r="D248" s="192"/>
      <c r="E248" s="180"/>
      <c r="F248" s="180"/>
      <c r="G248" s="30">
        <v>1</v>
      </c>
      <c r="H248" s="30">
        <v>0</v>
      </c>
      <c r="I248" s="30"/>
      <c r="J248" s="54" t="s">
        <v>62</v>
      </c>
      <c r="K248" s="50">
        <v>1</v>
      </c>
      <c r="L248" s="50">
        <v>1</v>
      </c>
    </row>
    <row r="249" spans="1:12" ht="26" x14ac:dyDescent="0.35">
      <c r="A249" s="192"/>
      <c r="B249" s="192"/>
      <c r="C249" s="192"/>
      <c r="D249" s="192"/>
      <c r="E249" s="180"/>
      <c r="F249" s="180"/>
      <c r="G249" s="30">
        <v>1</v>
      </c>
      <c r="H249" s="30">
        <v>0</v>
      </c>
      <c r="I249" s="30"/>
      <c r="J249" s="54" t="s">
        <v>98</v>
      </c>
      <c r="K249" s="50">
        <v>1</v>
      </c>
      <c r="L249" s="50">
        <v>0</v>
      </c>
    </row>
    <row r="250" spans="1:12" x14ac:dyDescent="0.35">
      <c r="A250" s="192"/>
      <c r="B250" s="192"/>
      <c r="C250" s="192"/>
      <c r="D250" s="192"/>
      <c r="E250" s="180"/>
      <c r="F250" s="180"/>
      <c r="G250" s="30">
        <v>1</v>
      </c>
      <c r="H250" s="30">
        <v>0</v>
      </c>
      <c r="I250" s="30"/>
      <c r="J250" s="54" t="s">
        <v>99</v>
      </c>
      <c r="K250" s="50">
        <v>1</v>
      </c>
      <c r="L250" s="50">
        <v>1</v>
      </c>
    </row>
    <row r="251" spans="1:12" x14ac:dyDescent="0.35">
      <c r="A251" s="192"/>
      <c r="B251" s="192"/>
      <c r="C251" s="192"/>
      <c r="D251" s="192"/>
      <c r="E251" s="180"/>
      <c r="F251" s="180"/>
      <c r="G251" s="30">
        <v>1</v>
      </c>
      <c r="H251" s="30">
        <v>0</v>
      </c>
      <c r="I251" s="30"/>
      <c r="J251" s="54" t="s">
        <v>100</v>
      </c>
      <c r="K251" s="50">
        <v>1</v>
      </c>
      <c r="L251" s="50">
        <v>0</v>
      </c>
    </row>
    <row r="252" spans="1:12" x14ac:dyDescent="0.35">
      <c r="A252" s="192"/>
      <c r="B252" s="192"/>
      <c r="C252" s="192"/>
      <c r="D252" s="192"/>
      <c r="E252" s="180"/>
      <c r="F252" s="180"/>
      <c r="G252" s="30">
        <v>1</v>
      </c>
      <c r="H252" s="30">
        <v>0</v>
      </c>
      <c r="I252" s="30"/>
      <c r="J252" s="58" t="s">
        <v>101</v>
      </c>
      <c r="K252" s="50">
        <v>1</v>
      </c>
      <c r="L252" s="50">
        <v>1</v>
      </c>
    </row>
    <row r="253" spans="1:12" x14ac:dyDescent="0.35">
      <c r="A253" s="192"/>
      <c r="B253" s="192"/>
      <c r="C253" s="192"/>
      <c r="D253" s="192"/>
      <c r="E253" s="180"/>
      <c r="F253" s="180"/>
      <c r="G253" s="30">
        <v>3</v>
      </c>
      <c r="H253" s="30">
        <v>0</v>
      </c>
      <c r="I253" s="30"/>
      <c r="J253" s="58" t="s">
        <v>88</v>
      </c>
      <c r="K253" s="50">
        <v>1</v>
      </c>
      <c r="L253" s="50">
        <v>2</v>
      </c>
    </row>
    <row r="254" spans="1:12" x14ac:dyDescent="0.35">
      <c r="A254" s="192"/>
      <c r="B254" s="192"/>
      <c r="C254" s="192"/>
      <c r="D254" s="192"/>
      <c r="E254" s="180"/>
      <c r="F254" s="180"/>
      <c r="G254" s="30">
        <v>2</v>
      </c>
      <c r="H254" s="30">
        <v>0</v>
      </c>
      <c r="I254" s="30"/>
      <c r="J254" s="58" t="s">
        <v>102</v>
      </c>
      <c r="K254" s="50">
        <v>1</v>
      </c>
      <c r="L254" s="50">
        <v>2</v>
      </c>
    </row>
    <row r="255" spans="1:12" x14ac:dyDescent="0.35">
      <c r="A255" s="192"/>
      <c r="B255" s="192"/>
      <c r="C255" s="192"/>
      <c r="D255" s="192"/>
      <c r="E255" s="180"/>
      <c r="F255" s="180"/>
      <c r="G255" s="30">
        <v>1</v>
      </c>
      <c r="H255" s="30">
        <v>0</v>
      </c>
      <c r="I255" s="30"/>
      <c r="J255" s="58" t="s">
        <v>61</v>
      </c>
      <c r="K255" s="50">
        <v>1</v>
      </c>
      <c r="L255" s="50">
        <v>1</v>
      </c>
    </row>
    <row r="256" spans="1:12" x14ac:dyDescent="0.35">
      <c r="A256" s="192"/>
      <c r="B256" s="192"/>
      <c r="C256" s="192"/>
      <c r="D256" s="192"/>
      <c r="E256" s="180"/>
      <c r="F256" s="180"/>
      <c r="G256" s="30">
        <v>1</v>
      </c>
      <c r="H256" s="30">
        <v>0</v>
      </c>
      <c r="I256" s="30"/>
      <c r="J256" s="54" t="s">
        <v>64</v>
      </c>
      <c r="K256" s="50">
        <v>1</v>
      </c>
      <c r="L256" s="50">
        <v>0</v>
      </c>
    </row>
    <row r="257" spans="1:12" x14ac:dyDescent="0.35">
      <c r="A257" s="192"/>
      <c r="B257" s="192"/>
      <c r="C257" s="192"/>
      <c r="D257" s="192"/>
      <c r="E257" s="180"/>
      <c r="F257" s="180"/>
      <c r="G257" s="30">
        <v>1</v>
      </c>
      <c r="H257" s="30">
        <v>0</v>
      </c>
      <c r="I257" s="30"/>
      <c r="J257" s="59" t="s">
        <v>67</v>
      </c>
      <c r="K257" s="50">
        <v>1</v>
      </c>
      <c r="L257" s="50">
        <v>1</v>
      </c>
    </row>
    <row r="258" spans="1:12" x14ac:dyDescent="0.35">
      <c r="A258" s="192"/>
      <c r="B258" s="192"/>
      <c r="C258" s="192"/>
      <c r="D258" s="192"/>
      <c r="E258" s="180"/>
      <c r="F258" s="180"/>
      <c r="G258" s="30">
        <v>1</v>
      </c>
      <c r="H258" s="30">
        <v>0</v>
      </c>
      <c r="I258" s="30"/>
      <c r="J258" s="54" t="s">
        <v>63</v>
      </c>
      <c r="K258" s="50">
        <v>1</v>
      </c>
      <c r="L258" s="50">
        <v>1</v>
      </c>
    </row>
    <row r="259" spans="1:12" x14ac:dyDescent="0.35">
      <c r="A259" s="192"/>
      <c r="B259" s="192"/>
      <c r="C259" s="192"/>
      <c r="D259" s="192"/>
      <c r="E259" s="181"/>
      <c r="F259" s="181"/>
      <c r="G259" s="30">
        <v>1</v>
      </c>
      <c r="H259" s="30">
        <v>0</v>
      </c>
      <c r="I259" s="30"/>
      <c r="J259" s="54" t="s">
        <v>103</v>
      </c>
      <c r="K259" s="50">
        <v>1</v>
      </c>
      <c r="L259" s="50">
        <v>1</v>
      </c>
    </row>
    <row r="260" spans="1:12" x14ac:dyDescent="0.35">
      <c r="A260" s="192"/>
      <c r="B260" s="192"/>
      <c r="C260" s="192"/>
      <c r="D260" s="192"/>
      <c r="E260" s="179">
        <v>4</v>
      </c>
      <c r="F260" s="179">
        <v>541</v>
      </c>
      <c r="G260" s="30">
        <v>13</v>
      </c>
      <c r="H260" s="30">
        <v>0</v>
      </c>
      <c r="I260" s="30"/>
      <c r="J260" s="54" t="s">
        <v>104</v>
      </c>
      <c r="K260" s="50">
        <v>1</v>
      </c>
      <c r="L260" s="50">
        <v>0</v>
      </c>
    </row>
    <row r="261" spans="1:12" x14ac:dyDescent="0.35">
      <c r="A261" s="192"/>
      <c r="B261" s="192"/>
      <c r="C261" s="192"/>
      <c r="D261" s="192"/>
      <c r="E261" s="180"/>
      <c r="F261" s="180"/>
      <c r="G261" s="30">
        <v>1</v>
      </c>
      <c r="H261" s="30">
        <v>0</v>
      </c>
      <c r="I261" s="30"/>
      <c r="J261" s="54" t="s">
        <v>67</v>
      </c>
      <c r="K261" s="50">
        <v>1</v>
      </c>
      <c r="L261" s="50">
        <v>1</v>
      </c>
    </row>
    <row r="262" spans="1:12" x14ac:dyDescent="0.35">
      <c r="A262" s="192"/>
      <c r="B262" s="192"/>
      <c r="C262" s="192"/>
      <c r="D262" s="192"/>
      <c r="E262" s="180"/>
      <c r="F262" s="180"/>
      <c r="G262" s="30">
        <v>5</v>
      </c>
      <c r="H262" s="30">
        <v>0</v>
      </c>
      <c r="I262" s="30"/>
      <c r="J262" s="54" t="s">
        <v>61</v>
      </c>
      <c r="K262" s="50">
        <v>1</v>
      </c>
      <c r="L262" s="50">
        <v>0</v>
      </c>
    </row>
    <row r="263" spans="1:12" x14ac:dyDescent="0.35">
      <c r="A263" s="192"/>
      <c r="B263" s="192"/>
      <c r="C263" s="192"/>
      <c r="D263" s="192"/>
      <c r="E263" s="180"/>
      <c r="F263" s="180"/>
      <c r="G263" s="30">
        <v>2</v>
      </c>
      <c r="H263" s="30">
        <v>0</v>
      </c>
      <c r="I263" s="30"/>
      <c r="J263" s="54" t="s">
        <v>135</v>
      </c>
      <c r="K263" s="50">
        <v>1</v>
      </c>
      <c r="L263" s="50">
        <v>1</v>
      </c>
    </row>
    <row r="264" spans="1:12" x14ac:dyDescent="0.35">
      <c r="A264" s="192"/>
      <c r="B264" s="192"/>
      <c r="C264" s="192"/>
      <c r="D264" s="192"/>
      <c r="E264" s="180"/>
      <c r="F264" s="180"/>
      <c r="G264" s="30">
        <v>1</v>
      </c>
      <c r="H264" s="30">
        <v>0</v>
      </c>
      <c r="I264" s="30"/>
      <c r="J264" s="54" t="s">
        <v>136</v>
      </c>
      <c r="K264" s="50">
        <v>1</v>
      </c>
      <c r="L264" s="50">
        <v>1</v>
      </c>
    </row>
    <row r="265" spans="1:12" x14ac:dyDescent="0.35">
      <c r="A265" s="192"/>
      <c r="B265" s="192"/>
      <c r="C265" s="192"/>
      <c r="D265" s="192"/>
      <c r="E265" s="180"/>
      <c r="F265" s="180"/>
      <c r="G265" s="30">
        <v>1</v>
      </c>
      <c r="H265" s="30">
        <v>0</v>
      </c>
      <c r="I265" s="30"/>
      <c r="J265" s="54" t="s">
        <v>62</v>
      </c>
      <c r="K265" s="50">
        <v>1</v>
      </c>
      <c r="L265" s="50">
        <v>1</v>
      </c>
    </row>
    <row r="266" spans="1:12" x14ac:dyDescent="0.35">
      <c r="A266" s="192"/>
      <c r="B266" s="192"/>
      <c r="C266" s="192"/>
      <c r="D266" s="192"/>
      <c r="E266" s="180"/>
      <c r="F266" s="180"/>
      <c r="G266" s="30">
        <v>1</v>
      </c>
      <c r="H266" s="30">
        <v>0</v>
      </c>
      <c r="I266" s="30"/>
      <c r="J266" s="54" t="s">
        <v>137</v>
      </c>
      <c r="K266" s="50">
        <v>1</v>
      </c>
      <c r="L266" s="50">
        <v>0</v>
      </c>
    </row>
    <row r="267" spans="1:12" x14ac:dyDescent="0.35">
      <c r="A267" s="192"/>
      <c r="B267" s="192"/>
      <c r="C267" s="192"/>
      <c r="D267" s="192"/>
      <c r="E267" s="180"/>
      <c r="F267" s="180"/>
      <c r="G267" s="30">
        <v>1</v>
      </c>
      <c r="H267" s="30">
        <v>0</v>
      </c>
      <c r="I267" s="30"/>
      <c r="J267" s="54" t="s">
        <v>138</v>
      </c>
      <c r="K267" s="50">
        <v>1</v>
      </c>
      <c r="L267" s="50">
        <v>0</v>
      </c>
    </row>
    <row r="268" spans="1:12" x14ac:dyDescent="0.35">
      <c r="A268" s="192"/>
      <c r="B268" s="192"/>
      <c r="C268" s="192"/>
      <c r="D268" s="193"/>
      <c r="E268" s="181"/>
      <c r="F268" s="181"/>
      <c r="G268" s="30">
        <v>1</v>
      </c>
      <c r="H268" s="30">
        <v>0</v>
      </c>
      <c r="I268" s="30"/>
      <c r="J268" s="54" t="s">
        <v>52</v>
      </c>
      <c r="K268" s="50">
        <v>1</v>
      </c>
      <c r="L268" s="50">
        <v>0</v>
      </c>
    </row>
    <row r="269" spans="1:12" ht="26" x14ac:dyDescent="0.35">
      <c r="A269" s="192"/>
      <c r="B269" s="192"/>
      <c r="C269" s="192"/>
      <c r="D269" s="166" t="s">
        <v>68</v>
      </c>
      <c r="E269" s="92">
        <v>2</v>
      </c>
      <c r="F269" s="92">
        <v>921</v>
      </c>
      <c r="G269" s="30">
        <v>25</v>
      </c>
      <c r="H269" s="30">
        <v>0</v>
      </c>
      <c r="I269" s="30"/>
      <c r="J269" s="54" t="s">
        <v>51</v>
      </c>
      <c r="K269" s="50">
        <v>1</v>
      </c>
      <c r="L269" s="50">
        <v>0</v>
      </c>
    </row>
    <row r="270" spans="1:12" ht="26" x14ac:dyDescent="0.35">
      <c r="A270" s="192"/>
      <c r="B270" s="192"/>
      <c r="C270" s="192"/>
      <c r="D270" s="176"/>
      <c r="E270" s="155">
        <v>3</v>
      </c>
      <c r="F270" s="155">
        <v>931</v>
      </c>
      <c r="G270" s="30">
        <v>23</v>
      </c>
      <c r="H270" s="30">
        <v>0</v>
      </c>
      <c r="I270" s="54"/>
      <c r="J270" s="54" t="s">
        <v>139</v>
      </c>
      <c r="K270" s="50">
        <v>1</v>
      </c>
      <c r="L270" s="50">
        <v>0</v>
      </c>
    </row>
    <row r="271" spans="1:12" ht="26" x14ac:dyDescent="0.35">
      <c r="A271" s="192"/>
      <c r="B271" s="192"/>
      <c r="C271" s="192"/>
      <c r="D271" s="176"/>
      <c r="E271" s="178"/>
      <c r="F271" s="178"/>
      <c r="G271" s="30">
        <v>12</v>
      </c>
      <c r="H271" s="30">
        <v>0</v>
      </c>
      <c r="I271" s="54"/>
      <c r="J271" s="54" t="s">
        <v>51</v>
      </c>
      <c r="K271" s="50">
        <v>1</v>
      </c>
      <c r="L271" s="50">
        <v>8</v>
      </c>
    </row>
    <row r="272" spans="1:12" x14ac:dyDescent="0.35">
      <c r="A272" s="192"/>
      <c r="B272" s="192"/>
      <c r="C272" s="192"/>
      <c r="D272" s="176"/>
      <c r="E272" s="178"/>
      <c r="F272" s="178"/>
      <c r="G272" s="30">
        <v>2</v>
      </c>
      <c r="H272" s="30">
        <v>0</v>
      </c>
      <c r="I272" s="54"/>
      <c r="J272" s="54" t="s">
        <v>140</v>
      </c>
      <c r="K272" s="50">
        <v>1</v>
      </c>
      <c r="L272" s="50">
        <v>0</v>
      </c>
    </row>
    <row r="273" spans="1:12" x14ac:dyDescent="0.35">
      <c r="A273" s="192"/>
      <c r="B273" s="192"/>
      <c r="C273" s="192"/>
      <c r="D273" s="176"/>
      <c r="E273" s="178"/>
      <c r="F273" s="178"/>
      <c r="G273" s="30">
        <v>3</v>
      </c>
      <c r="H273" s="30">
        <v>0</v>
      </c>
      <c r="I273" s="54"/>
      <c r="J273" s="54" t="s">
        <v>62</v>
      </c>
      <c r="K273" s="50">
        <v>1</v>
      </c>
      <c r="L273" s="50">
        <v>0</v>
      </c>
    </row>
    <row r="274" spans="1:12" x14ac:dyDescent="0.35">
      <c r="A274" s="192"/>
      <c r="B274" s="192"/>
      <c r="C274" s="192"/>
      <c r="D274" s="176"/>
      <c r="E274" s="178"/>
      <c r="F274" s="178"/>
      <c r="G274" s="30">
        <v>1</v>
      </c>
      <c r="H274" s="30">
        <v>0</v>
      </c>
      <c r="I274" s="54"/>
      <c r="J274" s="54" t="s">
        <v>66</v>
      </c>
      <c r="K274" s="50">
        <v>1</v>
      </c>
      <c r="L274" s="50">
        <v>1</v>
      </c>
    </row>
    <row r="275" spans="1:12" x14ac:dyDescent="0.35">
      <c r="A275" s="192"/>
      <c r="B275" s="192"/>
      <c r="C275" s="192"/>
      <c r="D275" s="176"/>
      <c r="E275" s="178"/>
      <c r="F275" s="178"/>
      <c r="G275" s="30">
        <v>1</v>
      </c>
      <c r="H275" s="30">
        <v>0</v>
      </c>
      <c r="I275" s="54"/>
      <c r="J275" s="54" t="s">
        <v>141</v>
      </c>
      <c r="K275" s="50">
        <v>1</v>
      </c>
      <c r="L275" s="50">
        <v>0</v>
      </c>
    </row>
    <row r="276" spans="1:12" x14ac:dyDescent="0.35">
      <c r="A276" s="192"/>
      <c r="B276" s="192"/>
      <c r="C276" s="192"/>
      <c r="D276" s="176"/>
      <c r="E276" s="178"/>
      <c r="F276" s="178"/>
      <c r="G276" s="30">
        <v>2</v>
      </c>
      <c r="H276" s="30">
        <v>0</v>
      </c>
      <c r="I276" s="54"/>
      <c r="J276" s="54" t="s">
        <v>142</v>
      </c>
      <c r="K276" s="50">
        <v>1</v>
      </c>
      <c r="L276" s="50">
        <v>0</v>
      </c>
    </row>
    <row r="277" spans="1:12" x14ac:dyDescent="0.35">
      <c r="A277" s="192"/>
      <c r="B277" s="192"/>
      <c r="C277" s="192"/>
      <c r="D277" s="176"/>
      <c r="E277" s="178"/>
      <c r="F277" s="178"/>
      <c r="G277" s="30">
        <v>1</v>
      </c>
      <c r="H277" s="30">
        <v>0</v>
      </c>
      <c r="I277" s="54"/>
      <c r="J277" s="54" t="s">
        <v>137</v>
      </c>
      <c r="K277" s="50">
        <v>1</v>
      </c>
      <c r="L277" s="50">
        <v>0</v>
      </c>
    </row>
    <row r="278" spans="1:12" x14ac:dyDescent="0.35">
      <c r="A278" s="193"/>
      <c r="B278" s="193"/>
      <c r="C278" s="193"/>
      <c r="D278" s="177"/>
      <c r="E278" s="158"/>
      <c r="F278" s="158"/>
      <c r="G278" s="30">
        <v>1</v>
      </c>
      <c r="H278" s="30">
        <v>0</v>
      </c>
      <c r="I278" s="54"/>
      <c r="J278" s="54" t="s">
        <v>88</v>
      </c>
      <c r="K278" s="50">
        <v>1</v>
      </c>
      <c r="L278" s="50">
        <v>1</v>
      </c>
    </row>
    <row r="279" spans="1:12" x14ac:dyDescent="0.35">
      <c r="A279" s="38"/>
      <c r="B279" s="42"/>
      <c r="C279" s="42"/>
      <c r="D279" s="42" t="s">
        <v>44</v>
      </c>
      <c r="E279" s="40">
        <v>5</v>
      </c>
      <c r="F279" s="41">
        <v>5</v>
      </c>
      <c r="G279" s="41">
        <v>109</v>
      </c>
      <c r="H279" s="39">
        <v>2</v>
      </c>
      <c r="I279" s="40"/>
      <c r="J279" s="41">
        <v>35</v>
      </c>
      <c r="K279" s="32">
        <v>41</v>
      </c>
      <c r="L279" s="57">
        <f>SUM(L231:L278)</f>
        <v>45</v>
      </c>
    </row>
    <row r="280" spans="1:12" ht="39" x14ac:dyDescent="0.35">
      <c r="A280" s="191">
        <v>6</v>
      </c>
      <c r="B280" s="191" t="s">
        <v>46</v>
      </c>
      <c r="C280" s="191" t="s">
        <v>76</v>
      </c>
      <c r="D280" s="191" t="s">
        <v>77</v>
      </c>
      <c r="E280" s="68">
        <v>2</v>
      </c>
      <c r="F280" s="67">
        <v>621</v>
      </c>
      <c r="G280" s="50">
        <v>24</v>
      </c>
      <c r="H280" s="63">
        <v>0</v>
      </c>
      <c r="I280" s="45"/>
      <c r="J280" s="54" t="s">
        <v>144</v>
      </c>
      <c r="K280" s="30">
        <v>1</v>
      </c>
      <c r="L280" s="50">
        <v>0</v>
      </c>
    </row>
    <row r="281" spans="1:12" ht="39" x14ac:dyDescent="0.35">
      <c r="A281" s="193"/>
      <c r="B281" s="193"/>
      <c r="C281" s="193"/>
      <c r="D281" s="193"/>
      <c r="E281" s="61">
        <v>3</v>
      </c>
      <c r="F281" s="61">
        <v>631</v>
      </c>
      <c r="G281" s="30">
        <v>24</v>
      </c>
      <c r="H281" s="63">
        <v>0</v>
      </c>
      <c r="I281" s="45"/>
      <c r="J281" s="54" t="s">
        <v>144</v>
      </c>
      <c r="K281" s="30">
        <v>1</v>
      </c>
      <c r="L281" s="50">
        <v>0</v>
      </c>
    </row>
    <row r="282" spans="1:12" x14ac:dyDescent="0.35">
      <c r="A282" s="64"/>
      <c r="B282" s="42"/>
      <c r="C282" s="42"/>
      <c r="D282" s="42" t="s">
        <v>44</v>
      </c>
      <c r="E282" s="62">
        <v>2</v>
      </c>
      <c r="F282" s="65">
        <v>2</v>
      </c>
      <c r="G282" s="41">
        <v>48</v>
      </c>
      <c r="H282" s="39">
        <v>0</v>
      </c>
      <c r="I282" s="40"/>
      <c r="J282" s="41">
        <v>1</v>
      </c>
      <c r="K282" s="32">
        <v>1</v>
      </c>
      <c r="L282" s="57">
        <v>0</v>
      </c>
    </row>
    <row r="283" spans="1:12" ht="26" x14ac:dyDescent="0.35">
      <c r="A283" s="171">
        <v>7</v>
      </c>
      <c r="B283" s="161" t="s">
        <v>46</v>
      </c>
      <c r="C283" s="161" t="s">
        <v>40</v>
      </c>
      <c r="D283" s="169" t="s">
        <v>39</v>
      </c>
      <c r="E283" s="155">
        <v>2</v>
      </c>
      <c r="F283" s="155">
        <v>221</v>
      </c>
      <c r="G283" s="30">
        <v>22</v>
      </c>
      <c r="H283" s="30">
        <v>0</v>
      </c>
      <c r="I283" s="54"/>
      <c r="J283" s="54" t="s">
        <v>69</v>
      </c>
      <c r="K283" s="30">
        <v>2</v>
      </c>
      <c r="L283" s="50">
        <v>0</v>
      </c>
    </row>
    <row r="284" spans="1:12" ht="26" x14ac:dyDescent="0.35">
      <c r="A284" s="172"/>
      <c r="B284" s="161"/>
      <c r="C284" s="161"/>
      <c r="D284" s="169"/>
      <c r="E284" s="178"/>
      <c r="F284" s="178"/>
      <c r="G284" s="30">
        <v>14</v>
      </c>
      <c r="H284" s="30">
        <v>0</v>
      </c>
      <c r="I284" s="54"/>
      <c r="J284" s="54" t="s">
        <v>69</v>
      </c>
      <c r="K284" s="30">
        <v>10</v>
      </c>
      <c r="L284" s="50">
        <v>0</v>
      </c>
    </row>
    <row r="285" spans="1:12" ht="26" x14ac:dyDescent="0.35">
      <c r="A285" s="172"/>
      <c r="B285" s="161"/>
      <c r="C285" s="161"/>
      <c r="D285" s="169"/>
      <c r="E285" s="178"/>
      <c r="F285" s="178"/>
      <c r="G285" s="30">
        <v>8</v>
      </c>
      <c r="H285" s="30">
        <v>0</v>
      </c>
      <c r="I285" s="54"/>
      <c r="J285" s="54" t="s">
        <v>143</v>
      </c>
      <c r="K285" s="30">
        <v>8</v>
      </c>
      <c r="L285" s="50">
        <v>0</v>
      </c>
    </row>
    <row r="286" spans="1:12" ht="26" x14ac:dyDescent="0.35">
      <c r="A286" s="172"/>
      <c r="B286" s="161"/>
      <c r="C286" s="161"/>
      <c r="D286" s="169"/>
      <c r="E286" s="155">
        <v>3</v>
      </c>
      <c r="F286" s="155">
        <v>231</v>
      </c>
      <c r="G286" s="30">
        <v>20</v>
      </c>
      <c r="H286" s="30">
        <v>0</v>
      </c>
      <c r="I286" s="54"/>
      <c r="J286" s="54" t="s">
        <v>69</v>
      </c>
      <c r="K286" s="30">
        <v>2</v>
      </c>
      <c r="L286" s="50">
        <v>0</v>
      </c>
    </row>
    <row r="287" spans="1:12" ht="26" x14ac:dyDescent="0.35">
      <c r="A287" s="172"/>
      <c r="B287" s="161"/>
      <c r="C287" s="161"/>
      <c r="D287" s="169"/>
      <c r="E287" s="178"/>
      <c r="F287" s="178"/>
      <c r="G287" s="30">
        <v>13</v>
      </c>
      <c r="H287" s="30">
        <v>0</v>
      </c>
      <c r="I287" s="54"/>
      <c r="J287" s="54" t="s">
        <v>69</v>
      </c>
      <c r="K287" s="30">
        <v>13</v>
      </c>
      <c r="L287" s="50">
        <v>0</v>
      </c>
    </row>
    <row r="288" spans="1:12" ht="26" x14ac:dyDescent="0.35">
      <c r="A288" s="172"/>
      <c r="B288" s="161"/>
      <c r="C288" s="161"/>
      <c r="D288" s="169"/>
      <c r="E288" s="156"/>
      <c r="F288" s="156"/>
      <c r="G288" s="30">
        <v>7</v>
      </c>
      <c r="H288" s="30">
        <v>0</v>
      </c>
      <c r="I288" s="54"/>
      <c r="J288" s="54" t="s">
        <v>186</v>
      </c>
      <c r="K288" s="30">
        <v>7</v>
      </c>
      <c r="L288" s="50">
        <v>0</v>
      </c>
    </row>
    <row r="289" spans="1:12" ht="26" x14ac:dyDescent="0.35">
      <c r="A289" s="173"/>
      <c r="B289" s="162"/>
      <c r="C289" s="162"/>
      <c r="D289" s="170"/>
      <c r="E289" s="155">
        <v>4</v>
      </c>
      <c r="F289" s="155">
        <v>241</v>
      </c>
      <c r="G289" s="30">
        <v>25</v>
      </c>
      <c r="H289" s="30">
        <v>0</v>
      </c>
      <c r="I289" s="54"/>
      <c r="J289" s="54" t="s">
        <v>69</v>
      </c>
      <c r="K289" s="30">
        <v>3</v>
      </c>
      <c r="L289" s="50">
        <v>0</v>
      </c>
    </row>
    <row r="290" spans="1:12" ht="26" x14ac:dyDescent="0.35">
      <c r="A290" s="173"/>
      <c r="B290" s="162"/>
      <c r="C290" s="162"/>
      <c r="D290" s="170"/>
      <c r="E290" s="157"/>
      <c r="F290" s="159"/>
      <c r="G290" s="30">
        <v>9</v>
      </c>
      <c r="H290" s="30">
        <v>0</v>
      </c>
      <c r="I290" s="54"/>
      <c r="J290" s="54" t="s">
        <v>143</v>
      </c>
      <c r="K290" s="30">
        <v>9</v>
      </c>
      <c r="L290" s="30">
        <v>0</v>
      </c>
    </row>
    <row r="291" spans="1:12" ht="26" x14ac:dyDescent="0.35">
      <c r="A291" s="173"/>
      <c r="B291" s="162"/>
      <c r="C291" s="162"/>
      <c r="D291" s="170"/>
      <c r="E291" s="157"/>
      <c r="F291" s="159"/>
      <c r="G291" s="30">
        <v>15</v>
      </c>
      <c r="H291" s="30">
        <v>0</v>
      </c>
      <c r="I291" s="54"/>
      <c r="J291" s="54" t="s">
        <v>69</v>
      </c>
      <c r="K291" s="30">
        <v>12</v>
      </c>
      <c r="L291" s="50">
        <v>0</v>
      </c>
    </row>
    <row r="292" spans="1:12" x14ac:dyDescent="0.35">
      <c r="A292" s="44"/>
      <c r="B292" s="42"/>
      <c r="C292" s="42"/>
      <c r="D292" s="42" t="s">
        <v>44</v>
      </c>
      <c r="E292" s="40">
        <v>3</v>
      </c>
      <c r="F292" s="41">
        <v>3</v>
      </c>
      <c r="G292" s="41">
        <v>67</v>
      </c>
      <c r="H292" s="39">
        <v>1</v>
      </c>
      <c r="I292" s="40"/>
      <c r="J292" s="41">
        <v>4</v>
      </c>
      <c r="K292" s="40">
        <f>SUM(K283:K291)</f>
        <v>66</v>
      </c>
      <c r="L292" s="41">
        <f>SUM(L283:L291)</f>
        <v>0</v>
      </c>
    </row>
    <row r="293" spans="1:12" ht="31" x14ac:dyDescent="0.35">
      <c r="A293" s="209">
        <v>8</v>
      </c>
      <c r="B293" s="209" t="s">
        <v>46</v>
      </c>
      <c r="C293" s="209" t="s">
        <v>70</v>
      </c>
      <c r="D293" s="197" t="s">
        <v>94</v>
      </c>
      <c r="E293" s="155">
        <v>2</v>
      </c>
      <c r="F293" s="155">
        <v>321</v>
      </c>
      <c r="G293" s="71">
        <v>12</v>
      </c>
      <c r="H293" s="71">
        <v>0</v>
      </c>
      <c r="I293" s="45"/>
      <c r="J293" s="60" t="s">
        <v>72</v>
      </c>
      <c r="K293" s="50">
        <v>1</v>
      </c>
      <c r="L293" s="71">
        <v>0</v>
      </c>
    </row>
    <row r="294" spans="1:12" x14ac:dyDescent="0.35">
      <c r="A294" s="210"/>
      <c r="B294" s="210"/>
      <c r="C294" s="210"/>
      <c r="D294" s="198"/>
      <c r="E294" s="156"/>
      <c r="F294" s="156"/>
      <c r="G294" s="71">
        <v>12</v>
      </c>
      <c r="H294" s="71">
        <v>0</v>
      </c>
      <c r="I294" s="45"/>
      <c r="J294" s="60" t="s">
        <v>73</v>
      </c>
      <c r="K294" s="50">
        <v>1</v>
      </c>
      <c r="L294" s="71">
        <v>0</v>
      </c>
    </row>
    <row r="295" spans="1:12" ht="31" x14ac:dyDescent="0.35">
      <c r="A295" s="210"/>
      <c r="B295" s="210"/>
      <c r="C295" s="210"/>
      <c r="D295" s="198"/>
      <c r="E295" s="155">
        <v>3</v>
      </c>
      <c r="F295" s="155">
        <v>331</v>
      </c>
      <c r="G295" s="30">
        <v>11</v>
      </c>
      <c r="H295" s="30">
        <v>0</v>
      </c>
      <c r="I295" s="54"/>
      <c r="J295" s="60" t="s">
        <v>72</v>
      </c>
      <c r="K295" s="30">
        <v>1</v>
      </c>
      <c r="L295" s="50">
        <v>0</v>
      </c>
    </row>
    <row r="296" spans="1:12" x14ac:dyDescent="0.35">
      <c r="A296" s="210"/>
      <c r="B296" s="210"/>
      <c r="C296" s="210"/>
      <c r="D296" s="198"/>
      <c r="E296" s="157"/>
      <c r="F296" s="158"/>
      <c r="G296" s="30">
        <v>10</v>
      </c>
      <c r="H296" s="30">
        <v>0</v>
      </c>
      <c r="I296" s="54"/>
      <c r="J296" s="60" t="s">
        <v>73</v>
      </c>
      <c r="K296" s="30">
        <v>1</v>
      </c>
      <c r="L296" s="50">
        <v>0</v>
      </c>
    </row>
    <row r="297" spans="1:12" x14ac:dyDescent="0.35">
      <c r="A297" s="210"/>
      <c r="B297" s="210"/>
      <c r="C297" s="210"/>
      <c r="D297" s="199"/>
      <c r="E297" s="45">
        <v>4</v>
      </c>
      <c r="F297" s="45">
        <v>341</v>
      </c>
      <c r="G297" s="30">
        <v>12</v>
      </c>
      <c r="H297" s="30">
        <v>0</v>
      </c>
      <c r="I297" s="54"/>
      <c r="J297" s="60" t="s">
        <v>73</v>
      </c>
      <c r="K297" s="30">
        <v>1</v>
      </c>
      <c r="L297" s="50">
        <v>0</v>
      </c>
    </row>
    <row r="298" spans="1:12" ht="62" x14ac:dyDescent="0.35">
      <c r="A298" s="210"/>
      <c r="B298" s="210"/>
      <c r="C298" s="210"/>
      <c r="D298" s="197" t="s">
        <v>74</v>
      </c>
      <c r="E298" s="70">
        <v>2</v>
      </c>
      <c r="F298" s="70">
        <v>121</v>
      </c>
      <c r="G298" s="30">
        <v>25</v>
      </c>
      <c r="H298" s="30">
        <v>0</v>
      </c>
      <c r="I298" s="54"/>
      <c r="J298" s="60" t="s">
        <v>187</v>
      </c>
      <c r="K298" s="30">
        <v>1</v>
      </c>
      <c r="L298" s="50">
        <v>0</v>
      </c>
    </row>
    <row r="299" spans="1:12" ht="46.5" x14ac:dyDescent="0.35">
      <c r="A299" s="210"/>
      <c r="B299" s="210"/>
      <c r="C299" s="210"/>
      <c r="D299" s="198"/>
      <c r="E299" s="155">
        <v>3</v>
      </c>
      <c r="F299" s="155">
        <v>131</v>
      </c>
      <c r="G299" s="30">
        <v>20</v>
      </c>
      <c r="H299" s="30">
        <v>0</v>
      </c>
      <c r="I299" s="54"/>
      <c r="J299" s="60" t="s">
        <v>75</v>
      </c>
      <c r="K299" s="30">
        <v>1</v>
      </c>
      <c r="L299" s="50">
        <v>0</v>
      </c>
    </row>
    <row r="300" spans="1:12" x14ac:dyDescent="0.35">
      <c r="A300" s="210"/>
      <c r="B300" s="210"/>
      <c r="C300" s="210"/>
      <c r="D300" s="198"/>
      <c r="E300" s="178"/>
      <c r="F300" s="178"/>
      <c r="G300" s="30">
        <v>9</v>
      </c>
      <c r="H300" s="30">
        <v>0</v>
      </c>
      <c r="I300" s="54"/>
      <c r="J300" s="60" t="s">
        <v>188</v>
      </c>
      <c r="K300" s="30">
        <v>1</v>
      </c>
      <c r="L300" s="50">
        <v>0</v>
      </c>
    </row>
    <row r="301" spans="1:12" ht="46.5" x14ac:dyDescent="0.35">
      <c r="A301" s="210"/>
      <c r="B301" s="210"/>
      <c r="C301" s="210"/>
      <c r="D301" s="198"/>
      <c r="E301" s="178"/>
      <c r="F301" s="178"/>
      <c r="G301" s="30">
        <v>1</v>
      </c>
      <c r="H301" s="30">
        <v>0</v>
      </c>
      <c r="I301" s="54"/>
      <c r="J301" s="60" t="s">
        <v>189</v>
      </c>
      <c r="K301" s="30">
        <v>1</v>
      </c>
      <c r="L301" s="50">
        <v>0</v>
      </c>
    </row>
    <row r="302" spans="1:12" ht="46.5" x14ac:dyDescent="0.35">
      <c r="A302" s="210"/>
      <c r="B302" s="210"/>
      <c r="C302" s="210"/>
      <c r="D302" s="198"/>
      <c r="E302" s="178"/>
      <c r="F302" s="178"/>
      <c r="G302" s="30">
        <v>1</v>
      </c>
      <c r="H302" s="30">
        <v>0</v>
      </c>
      <c r="I302" s="54"/>
      <c r="J302" s="60" t="s">
        <v>190</v>
      </c>
      <c r="K302" s="30">
        <v>1</v>
      </c>
      <c r="L302" s="50">
        <v>0</v>
      </c>
    </row>
    <row r="303" spans="1:12" x14ac:dyDescent="0.35">
      <c r="A303" s="210"/>
      <c r="B303" s="210"/>
      <c r="C303" s="210"/>
      <c r="D303" s="198"/>
      <c r="E303" s="156"/>
      <c r="F303" s="156"/>
      <c r="G303" s="30">
        <v>9</v>
      </c>
      <c r="H303" s="30">
        <v>0</v>
      </c>
      <c r="I303" s="54"/>
      <c r="J303" s="60" t="s">
        <v>191</v>
      </c>
      <c r="K303" s="30">
        <v>1</v>
      </c>
      <c r="L303" s="50">
        <v>0</v>
      </c>
    </row>
    <row r="304" spans="1:12" ht="46.5" x14ac:dyDescent="0.35">
      <c r="A304" s="210"/>
      <c r="B304" s="210"/>
      <c r="C304" s="210"/>
      <c r="D304" s="198"/>
      <c r="E304" s="155">
        <v>4</v>
      </c>
      <c r="F304" s="155">
        <v>141</v>
      </c>
      <c r="G304" s="30">
        <v>2</v>
      </c>
      <c r="H304" s="30">
        <v>0</v>
      </c>
      <c r="I304" s="54"/>
      <c r="J304" s="60" t="s">
        <v>189</v>
      </c>
      <c r="K304" s="30">
        <v>1</v>
      </c>
      <c r="L304" s="50">
        <v>0</v>
      </c>
    </row>
    <row r="305" spans="1:12" x14ac:dyDescent="0.35">
      <c r="A305" s="210"/>
      <c r="B305" s="210"/>
      <c r="C305" s="210"/>
      <c r="D305" s="198"/>
      <c r="E305" s="178"/>
      <c r="F305" s="178"/>
      <c r="G305" s="30">
        <v>2</v>
      </c>
      <c r="H305" s="30">
        <v>0</v>
      </c>
      <c r="I305" s="54"/>
      <c r="J305" s="60" t="s">
        <v>188</v>
      </c>
      <c r="K305" s="30">
        <v>1</v>
      </c>
      <c r="L305" s="50">
        <v>0</v>
      </c>
    </row>
    <row r="306" spans="1:12" ht="46.5" x14ac:dyDescent="0.35">
      <c r="A306" s="210"/>
      <c r="B306" s="210"/>
      <c r="C306" s="210"/>
      <c r="D306" s="198"/>
      <c r="E306" s="178"/>
      <c r="F306" s="178"/>
      <c r="G306" s="30">
        <v>3</v>
      </c>
      <c r="H306" s="30">
        <v>0</v>
      </c>
      <c r="I306" s="54"/>
      <c r="J306" s="60" t="s">
        <v>192</v>
      </c>
      <c r="K306" s="30">
        <v>1</v>
      </c>
      <c r="L306" s="50">
        <v>0</v>
      </c>
    </row>
    <row r="307" spans="1:12" ht="46.5" x14ac:dyDescent="0.35">
      <c r="A307" s="210"/>
      <c r="B307" s="210"/>
      <c r="C307" s="210"/>
      <c r="D307" s="198"/>
      <c r="E307" s="178"/>
      <c r="F307" s="178"/>
      <c r="G307" s="30">
        <v>2</v>
      </c>
      <c r="H307" s="30">
        <v>0</v>
      </c>
      <c r="I307" s="54"/>
      <c r="J307" s="60" t="s">
        <v>193</v>
      </c>
      <c r="K307" s="30">
        <v>1</v>
      </c>
      <c r="L307" s="50">
        <v>0</v>
      </c>
    </row>
    <row r="308" spans="1:12" ht="46.5" x14ac:dyDescent="0.35">
      <c r="A308" s="210"/>
      <c r="B308" s="210"/>
      <c r="C308" s="210"/>
      <c r="D308" s="198"/>
      <c r="E308" s="178"/>
      <c r="F308" s="178"/>
      <c r="G308" s="30">
        <v>1</v>
      </c>
      <c r="H308" s="30">
        <v>0</v>
      </c>
      <c r="I308" s="54"/>
      <c r="J308" s="60" t="s">
        <v>190</v>
      </c>
      <c r="K308" s="30">
        <v>1</v>
      </c>
      <c r="L308" s="50">
        <v>0</v>
      </c>
    </row>
    <row r="309" spans="1:12" ht="46.5" x14ac:dyDescent="0.35">
      <c r="A309" s="211"/>
      <c r="B309" s="211"/>
      <c r="C309" s="211"/>
      <c r="D309" s="199"/>
      <c r="E309" s="156"/>
      <c r="F309" s="156"/>
      <c r="G309" s="30">
        <v>2</v>
      </c>
      <c r="H309" s="30">
        <v>0</v>
      </c>
      <c r="I309" s="54"/>
      <c r="J309" s="60" t="s">
        <v>75</v>
      </c>
      <c r="K309" s="30">
        <v>1</v>
      </c>
      <c r="L309" s="50">
        <v>0</v>
      </c>
    </row>
    <row r="310" spans="1:12" x14ac:dyDescent="0.35">
      <c r="A310" s="44"/>
      <c r="B310" s="42"/>
      <c r="C310" s="42"/>
      <c r="D310" s="42" t="s">
        <v>44</v>
      </c>
      <c r="E310" s="40">
        <v>6</v>
      </c>
      <c r="F310" s="40">
        <v>6</v>
      </c>
      <c r="G310" s="32">
        <v>114</v>
      </c>
      <c r="H310" s="32">
        <v>3</v>
      </c>
      <c r="I310" s="47"/>
      <c r="J310" s="66">
        <v>11</v>
      </c>
      <c r="K310" s="32">
        <v>11</v>
      </c>
      <c r="L310" s="32">
        <f>SUM(L295:L309)</f>
        <v>0</v>
      </c>
    </row>
    <row r="311" spans="1:12" x14ac:dyDescent="0.35">
      <c r="A311" s="215" t="s">
        <v>194</v>
      </c>
      <c r="B311" s="216"/>
      <c r="C311" s="42"/>
      <c r="D311" s="42"/>
      <c r="E311" s="86">
        <f>E146+E155+E228+E279+E282+E292+E310+E230</f>
        <v>28</v>
      </c>
      <c r="F311" s="86">
        <f>F146+F155+F228+F279+F282+F292+F310+F230</f>
        <v>28</v>
      </c>
      <c r="G311" s="86">
        <f>G146+G155+G228+G279+G282+G292+G310+G230</f>
        <v>574</v>
      </c>
      <c r="H311" s="86">
        <f>H146+H155+H228+H279+H282+H292+H310</f>
        <v>7</v>
      </c>
      <c r="I311" s="87">
        <v>0</v>
      </c>
      <c r="J311" s="86">
        <f>J146+J155+J228++J279+J282+J292+J310</f>
        <v>121</v>
      </c>
      <c r="K311" s="86">
        <f>K146+K155+K228+K279+K282+K292+K310</f>
        <v>189</v>
      </c>
      <c r="L311" s="86">
        <f>L146+L155+L228+L279+L282+L292+L310</f>
        <v>125</v>
      </c>
    </row>
    <row r="312" spans="1:12" x14ac:dyDescent="0.35">
      <c r="A312" s="121" t="s">
        <v>195</v>
      </c>
      <c r="B312" s="122"/>
      <c r="C312" s="43"/>
      <c r="D312" s="43"/>
      <c r="E312" s="43">
        <v>28</v>
      </c>
      <c r="F312" s="43">
        <v>28</v>
      </c>
      <c r="G312" s="43">
        <v>574</v>
      </c>
      <c r="H312" s="43">
        <v>7</v>
      </c>
      <c r="I312" s="43">
        <v>0</v>
      </c>
      <c r="J312" s="43">
        <v>121</v>
      </c>
      <c r="K312" s="43">
        <v>189</v>
      </c>
      <c r="L312" s="43">
        <v>226</v>
      </c>
    </row>
    <row r="313" spans="1:12" x14ac:dyDescent="0.35">
      <c r="B313" s="146" t="s">
        <v>45</v>
      </c>
      <c r="C313" s="146"/>
      <c r="E313" s="212" t="s">
        <v>145</v>
      </c>
      <c r="F313" s="212"/>
      <c r="H313" s="28"/>
    </row>
    <row r="314" spans="1:12" x14ac:dyDescent="0.35">
      <c r="B314" s="147" t="s">
        <v>37</v>
      </c>
      <c r="C314" s="147"/>
      <c r="E314" s="147" t="s">
        <v>35</v>
      </c>
      <c r="F314" s="147"/>
      <c r="H314" s="27" t="s">
        <v>36</v>
      </c>
    </row>
    <row r="315" spans="1:12" x14ac:dyDescent="0.35">
      <c r="A315" s="5"/>
      <c r="E315" s="19"/>
      <c r="F315" s="19"/>
      <c r="G315" s="19"/>
      <c r="H315" s="19"/>
    </row>
    <row r="316" spans="1:12" x14ac:dyDescent="0.35">
      <c r="A316" s="5"/>
      <c r="B316" s="148" t="s">
        <v>126</v>
      </c>
      <c r="C316" s="148"/>
      <c r="E316" s="214"/>
      <c r="F316" s="214"/>
      <c r="G316" s="19"/>
      <c r="H316" s="19"/>
    </row>
    <row r="317" spans="1:12" x14ac:dyDescent="0.35">
      <c r="A317" s="5"/>
      <c r="B317" s="147" t="s">
        <v>125</v>
      </c>
      <c r="C317" s="147"/>
      <c r="E317" s="213" t="s">
        <v>36</v>
      </c>
      <c r="F317" s="213"/>
      <c r="G317" s="19"/>
      <c r="H317" s="19"/>
    </row>
    <row r="318" spans="1:12" x14ac:dyDescent="0.35">
      <c r="A318" s="5"/>
      <c r="F318" s="19"/>
      <c r="G318" s="19"/>
      <c r="H318" s="19"/>
    </row>
    <row r="319" spans="1:12" x14ac:dyDescent="0.35">
      <c r="A319" s="5"/>
      <c r="D319" s="19"/>
      <c r="E319" s="19"/>
      <c r="F319" s="19"/>
      <c r="G319" s="19"/>
      <c r="H319" s="19"/>
    </row>
    <row r="320" spans="1:12" x14ac:dyDescent="0.35">
      <c r="A320" s="5"/>
      <c r="D320" s="19"/>
      <c r="E320" s="19"/>
      <c r="F320" s="19"/>
      <c r="G320" s="19"/>
      <c r="H320" s="19"/>
    </row>
    <row r="321" spans="1:8" x14ac:dyDescent="0.35">
      <c r="A321" s="5"/>
      <c r="D321" s="19"/>
      <c r="E321" s="19"/>
      <c r="F321" s="19"/>
      <c r="G321" s="19"/>
      <c r="H321" s="19"/>
    </row>
    <row r="322" spans="1:8" x14ac:dyDescent="0.35">
      <c r="A322" s="5"/>
      <c r="D322" s="19"/>
      <c r="E322" s="19"/>
      <c r="F322" s="19"/>
      <c r="G322" s="19"/>
      <c r="H322" s="19"/>
    </row>
  </sheetData>
  <mergeCells count="151">
    <mergeCell ref="B317:C317"/>
    <mergeCell ref="E314:F314"/>
    <mergeCell ref="E313:F313"/>
    <mergeCell ref="E317:F317"/>
    <mergeCell ref="E316:F316"/>
    <mergeCell ref="B316:C316"/>
    <mergeCell ref="B313:C313"/>
    <mergeCell ref="B314:C314"/>
    <mergeCell ref="F270:F278"/>
    <mergeCell ref="E270:E278"/>
    <mergeCell ref="E286:E288"/>
    <mergeCell ref="F286:F288"/>
    <mergeCell ref="E283:E285"/>
    <mergeCell ref="F283:F285"/>
    <mergeCell ref="A311:B311"/>
    <mergeCell ref="F299:F303"/>
    <mergeCell ref="E299:E303"/>
    <mergeCell ref="F304:F309"/>
    <mergeCell ref="E304:E309"/>
    <mergeCell ref="A293:A309"/>
    <mergeCell ref="B293:B309"/>
    <mergeCell ref="C293:C309"/>
    <mergeCell ref="E295:E296"/>
    <mergeCell ref="F295:F296"/>
    <mergeCell ref="A312:B312"/>
    <mergeCell ref="F5:F6"/>
    <mergeCell ref="I5:J5"/>
    <mergeCell ref="A5:A6"/>
    <mergeCell ref="B5:B6"/>
    <mergeCell ref="C5:C6"/>
    <mergeCell ref="D5:D6"/>
    <mergeCell ref="E5:E6"/>
    <mergeCell ref="G5:H5"/>
    <mergeCell ref="A141:L141"/>
    <mergeCell ref="B142:B145"/>
    <mergeCell ref="A142:A145"/>
    <mergeCell ref="B283:B291"/>
    <mergeCell ref="E243:E259"/>
    <mergeCell ref="F243:F259"/>
    <mergeCell ref="E260:E268"/>
    <mergeCell ref="F260:F268"/>
    <mergeCell ref="E157:E169"/>
    <mergeCell ref="F157:F169"/>
    <mergeCell ref="C156:C227"/>
    <mergeCell ref="B156:B227"/>
    <mergeCell ref="A156:A227"/>
    <mergeCell ref="E170:E190"/>
    <mergeCell ref="F170:F190"/>
    <mergeCell ref="F147:F149"/>
    <mergeCell ref="D156:D227"/>
    <mergeCell ref="C142:C145"/>
    <mergeCell ref="E217:E227"/>
    <mergeCell ref="A2:L2"/>
    <mergeCell ref="K5:K6"/>
    <mergeCell ref="L5:L6"/>
    <mergeCell ref="E191:E205"/>
    <mergeCell ref="F191:F205"/>
    <mergeCell ref="E206:E216"/>
    <mergeCell ref="F206:F216"/>
    <mergeCell ref="F217:F227"/>
    <mergeCell ref="A147:A154"/>
    <mergeCell ref="C147:C154"/>
    <mergeCell ref="B147:B154"/>
    <mergeCell ref="A7:L7"/>
    <mergeCell ref="A8:L8"/>
    <mergeCell ref="A9:A13"/>
    <mergeCell ref="B9:B13"/>
    <mergeCell ref="C9:C13"/>
    <mergeCell ref="D9:D13"/>
    <mergeCell ref="E10:E13"/>
    <mergeCell ref="F10:F13"/>
    <mergeCell ref="A15:A34"/>
    <mergeCell ref="A280:A281"/>
    <mergeCell ref="B280:B281"/>
    <mergeCell ref="C280:C281"/>
    <mergeCell ref="D280:D281"/>
    <mergeCell ref="D283:D291"/>
    <mergeCell ref="C283:C291"/>
    <mergeCell ref="D293:D297"/>
    <mergeCell ref="D298:D309"/>
    <mergeCell ref="F231:F242"/>
    <mergeCell ref="E231:E242"/>
    <mergeCell ref="D231:D268"/>
    <mergeCell ref="C231:C278"/>
    <mergeCell ref="E289:E291"/>
    <mergeCell ref="F289:F291"/>
    <mergeCell ref="A283:A291"/>
    <mergeCell ref="E293:E294"/>
    <mergeCell ref="F293:F294"/>
    <mergeCell ref="A231:A278"/>
    <mergeCell ref="D269:D278"/>
    <mergeCell ref="B15:B34"/>
    <mergeCell ref="C15:C34"/>
    <mergeCell ref="D15:D34"/>
    <mergeCell ref="B231:B278"/>
    <mergeCell ref="A140:L140"/>
    <mergeCell ref="A228:D228"/>
    <mergeCell ref="E144:E145"/>
    <mergeCell ref="F144:F145"/>
    <mergeCell ref="D142:D145"/>
    <mergeCell ref="D147:D154"/>
    <mergeCell ref="E15:E25"/>
    <mergeCell ref="F15:F25"/>
    <mergeCell ref="E26:E34"/>
    <mergeCell ref="F26:F34"/>
    <mergeCell ref="A36:A79"/>
    <mergeCell ref="B36:B79"/>
    <mergeCell ref="C36:C79"/>
    <mergeCell ref="D36:D79"/>
    <mergeCell ref="E37:E57"/>
    <mergeCell ref="F37:F57"/>
    <mergeCell ref="E58:E69"/>
    <mergeCell ref="F58:F69"/>
    <mergeCell ref="E70:E79"/>
    <mergeCell ref="F70:F79"/>
    <mergeCell ref="E81:E92"/>
    <mergeCell ref="F81:F92"/>
    <mergeCell ref="E93:E111"/>
    <mergeCell ref="F93:F111"/>
    <mergeCell ref="D112:D116"/>
    <mergeCell ref="E112:E116"/>
    <mergeCell ref="F112:F116"/>
    <mergeCell ref="A80:D80"/>
    <mergeCell ref="A81:A116"/>
    <mergeCell ref="B81:B116"/>
    <mergeCell ref="C81:C116"/>
    <mergeCell ref="D81:D111"/>
    <mergeCell ref="A230:D230"/>
    <mergeCell ref="A139:B139"/>
    <mergeCell ref="F119:F120"/>
    <mergeCell ref="E121:E127"/>
    <mergeCell ref="F121:F127"/>
    <mergeCell ref="A129:A137"/>
    <mergeCell ref="B129:B137"/>
    <mergeCell ref="C129:C137"/>
    <mergeCell ref="D129:D133"/>
    <mergeCell ref="E129:E130"/>
    <mergeCell ref="F129:F130"/>
    <mergeCell ref="E131:E133"/>
    <mergeCell ref="F131:F133"/>
    <mergeCell ref="D134:D137"/>
    <mergeCell ref="E136:E137"/>
    <mergeCell ref="F136:F137"/>
    <mergeCell ref="A118:A127"/>
    <mergeCell ref="B118:B127"/>
    <mergeCell ref="C118:C127"/>
    <mergeCell ref="D118:D127"/>
    <mergeCell ref="E119:E120"/>
    <mergeCell ref="F150:F154"/>
    <mergeCell ref="E150:E154"/>
    <mergeCell ref="E147:E149"/>
  </mergeCells>
  <pageMargins left="0.23622047244094491" right="0.23622047244094491" top="0.74803149606299213" bottom="0.74803149606299213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Общая</vt:lpstr>
      <vt:lpstr>ППКРС и ППССЗ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2023-07-03T08:54:25Z</dcterms:modified>
</cp:coreProperties>
</file>